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bispo\Desktop\UAIP\KARLA\2021\Información para subir a web\2021\III TRIMESTRE 2021\UAIP\"/>
    </mc:Choice>
  </mc:AlternateContent>
  <bookViews>
    <workbookView xWindow="0" yWindow="0" windowWidth="20490" windowHeight="7155" activeTab="6"/>
  </bookViews>
  <sheets>
    <sheet name="AÑO 2015" sheetId="17" r:id="rId1"/>
    <sheet name="AÑO 2016" sheetId="14" r:id="rId2"/>
    <sheet name="AÑO 2017" sheetId="13" r:id="rId3"/>
    <sheet name="AÑO 2018" sheetId="12" r:id="rId4"/>
    <sheet name="AÑO 2019" sheetId="15" r:id="rId5"/>
    <sheet name="AÑO 2020" sheetId="16" r:id="rId6"/>
    <sheet name="AÑO 2021" sheetId="18" r:id="rId7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" i="17" l="1"/>
  <c r="B30" i="15" l="1"/>
  <c r="B32" i="15" s="1"/>
  <c r="B40" i="15" s="1"/>
  <c r="B48" i="15" s="1"/>
  <c r="B50" i="15" s="1"/>
  <c r="B55" i="15" s="1"/>
  <c r="B58" i="15" s="1"/>
  <c r="B60" i="15" s="1"/>
  <c r="B76" i="15" s="1"/>
  <c r="B91" i="15" s="1"/>
  <c r="B56" i="12" l="1"/>
  <c r="N22" i="15"/>
  <c r="N21" i="15"/>
  <c r="N20" i="15"/>
  <c r="N19" i="15"/>
  <c r="N18" i="15"/>
  <c r="N17" i="15"/>
  <c r="N16" i="15"/>
  <c r="N15" i="15"/>
  <c r="N14" i="15"/>
  <c r="N13" i="15"/>
  <c r="N12" i="15"/>
  <c r="N11" i="15"/>
  <c r="N10" i="15"/>
  <c r="B23" i="13" l="1"/>
  <c r="B17" i="14" l="1"/>
  <c r="B19" i="17" l="1"/>
  <c r="B24" i="17" s="1"/>
  <c r="B32" i="17" s="1"/>
  <c r="N11" i="17"/>
  <c r="N12" i="17"/>
  <c r="N13" i="17"/>
  <c r="N14" i="17"/>
  <c r="N15" i="17"/>
  <c r="N16" i="17"/>
  <c r="N17" i="17"/>
  <c r="N18" i="17"/>
  <c r="N82" i="17"/>
  <c r="N81" i="17"/>
  <c r="N80" i="17"/>
  <c r="N79" i="17"/>
  <c r="N78" i="17"/>
  <c r="N77" i="17"/>
  <c r="N76" i="17"/>
  <c r="N75" i="17"/>
  <c r="N74" i="17"/>
  <c r="N73" i="17"/>
  <c r="N72" i="17"/>
  <c r="N71" i="17"/>
  <c r="N70" i="17"/>
  <c r="N69" i="17"/>
  <c r="N68" i="17"/>
  <c r="N67" i="17"/>
  <c r="N66" i="17"/>
  <c r="N65" i="17"/>
  <c r="N64" i="17"/>
  <c r="N63" i="17"/>
  <c r="N62" i="17"/>
  <c r="N61" i="17"/>
  <c r="N60" i="17"/>
  <c r="N59" i="17"/>
  <c r="N58" i="17"/>
  <c r="N57" i="17"/>
  <c r="N56" i="17"/>
  <c r="N55" i="17"/>
  <c r="N54" i="17"/>
  <c r="N53" i="17"/>
  <c r="N52" i="17"/>
  <c r="N51" i="17"/>
  <c r="N50" i="17"/>
  <c r="N49" i="17"/>
  <c r="N48" i="17"/>
  <c r="N47" i="17"/>
  <c r="N46" i="17"/>
  <c r="N45" i="17"/>
  <c r="N44" i="17"/>
  <c r="N43" i="17"/>
  <c r="N42" i="17"/>
  <c r="N41" i="17"/>
  <c r="N40" i="17"/>
  <c r="N39" i="17"/>
  <c r="N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0" i="17"/>
  <c r="B33" i="17" l="1"/>
  <c r="B18" i="14"/>
  <c r="B19" i="14" s="1"/>
  <c r="B21" i="14" l="1"/>
  <c r="B25" i="14" s="1"/>
  <c r="B26" i="14" s="1"/>
  <c r="B29" i="14" s="1"/>
  <c r="B30" i="14" s="1"/>
  <c r="B33" i="14" s="1"/>
  <c r="B36" i="14" s="1"/>
  <c r="B35" i="17"/>
  <c r="B39" i="17" s="1"/>
  <c r="B43" i="17" s="1"/>
  <c r="B55" i="17" s="1"/>
  <c r="B63" i="17" s="1"/>
  <c r="B68" i="17" s="1"/>
  <c r="B72" i="17" s="1"/>
  <c r="B75" i="17" s="1"/>
  <c r="B81" i="17" s="1"/>
</calcChain>
</file>

<file path=xl/sharedStrings.xml><?xml version="1.0" encoding="utf-8"?>
<sst xmlns="http://schemas.openxmlformats.org/spreadsheetml/2006/main" count="1724" uniqueCount="696">
  <si>
    <t>DESCRIPCIÓN</t>
  </si>
  <si>
    <t>MONTO</t>
  </si>
  <si>
    <t>FECHA DE LA ORDEN DE COMPRA</t>
  </si>
  <si>
    <t>N°</t>
  </si>
  <si>
    <t>NÚMERO DE LA ORDEN DE COMPRA</t>
  </si>
  <si>
    <t>UNIDAD DE ADQUISICIONES Y CONTRATACIONES INSTITUCIONAL (UACI)</t>
  </si>
  <si>
    <t>NOMBRE DEL PROVEEDOR</t>
  </si>
  <si>
    <t>ORIGEN</t>
  </si>
  <si>
    <t>CÓDIGO DEL PRODUCTO</t>
  </si>
  <si>
    <t>NOMBRE</t>
  </si>
  <si>
    <t>UNIDAD DE MEDIDA</t>
  </si>
  <si>
    <t>CANTIDAD</t>
  </si>
  <si>
    <t>PRECIO UNITARIO</t>
  </si>
  <si>
    <t>CEFADROXILO 500 MG CPAPS TRINOMED</t>
  </si>
  <si>
    <t>METRONIDAZOL 500MG TABS GAMMA</t>
  </si>
  <si>
    <t>CLORFERAMINA 10 MG INYECTABLE VIJOSA</t>
  </si>
  <si>
    <t>SUERO ORAL EN SOBRE PAILL</t>
  </si>
  <si>
    <t>SLFATO FERROSO GAMMA</t>
  </si>
  <si>
    <t>ACIDO FOLICO 5 MG TABS FLAMINGO</t>
  </si>
  <si>
    <t>COTRIMAZOLE CREMA AL 1% TUBO GAMMA</t>
  </si>
  <si>
    <t>METOCLOPRAMIDINA 10 MG TABS CAROSA</t>
  </si>
  <si>
    <t>COMPLEJO B TABS GAMMA</t>
  </si>
  <si>
    <t>MEDICAMENTOS NESESARIO PARA SER DISTRIBUIDOS ENTERE ESTUDIANTES SEGUN PRESCRIPCION MEDICA</t>
  </si>
  <si>
    <t>BAUTISTA YAN, JOSE ALEJANDRO</t>
  </si>
  <si>
    <t>Cada Uno</t>
  </si>
  <si>
    <t>DICLOXICILINA 500 MG CAPS</t>
  </si>
  <si>
    <t>DICLORFLEX</t>
  </si>
  <si>
    <t>CLARITROMICINA 500MG TABS</t>
  </si>
  <si>
    <t>DIMENHIDRINATO 50 MG TABS(DIMOVOL)</t>
  </si>
  <si>
    <t>RINOFLUX ANTIGRIPAL ADULTOS TABS(RINOKEM)</t>
  </si>
  <si>
    <t>PARA SER DISTRIBUIDAS ENTRE EL ALUMNADO SEGUN PRESCRIPCION MEDICA</t>
  </si>
  <si>
    <t>RONASA, S.A. DE C.V.</t>
  </si>
  <si>
    <t>MEDICAMENTOS PARA SER DISTRIBUIDOS ENTRE ALUMNOS Y EVENTUALES DE ESTA INSTITUCION SEGUN PRESCRIPCION MEDICA</t>
  </si>
  <si>
    <t>EPINEFRINA 1MG AMP.</t>
  </si>
  <si>
    <t>NAFAZOLINA GOTAS OFTALMICAS</t>
  </si>
  <si>
    <t>LIDOCAINA AL 2% 20 MG/ML FRASCO DE 50 ML</t>
  </si>
  <si>
    <t>GAMMATOS ANTITUCIVO JARABE FRASCO DE 120ML(MALEATO DE BROMFENIRAMINA FENILEFRINA HCL, GUAYACOLATO DE GLICERILLO)</t>
  </si>
  <si>
    <t>IBUPROFENO 400 MG TABS</t>
  </si>
  <si>
    <t>BETAMESONA CREMA TUBO X20GRS.</t>
  </si>
  <si>
    <t>HIOSINA B-BUTIL BROMURO 20 MG AMP. X 2ML HOSPITALARIA CON JERINGA</t>
  </si>
  <si>
    <t>DEXTROMETORFANO 15 MG/5ML JARABE FRASCO</t>
  </si>
  <si>
    <t>Frasco</t>
  </si>
  <si>
    <t>MEDICAMENTOS PARA SER DISTRIBUIDOS ENTRE ALUMNOS DE ESTA INSTITUCION</t>
  </si>
  <si>
    <t>CLARITROMICINA 500MG, GENFAR (CJAS DE 10 TAB)</t>
  </si>
  <si>
    <t>MEDICAMENTOS PARA SER DISTRIBUIDOS ENTRE ALUMNOS DE ESTA INSTITUCION SEGUN PRESCRIPCION MEDICA</t>
  </si>
  <si>
    <t>RANITIDINA 150 MG TAB</t>
  </si>
  <si>
    <t>GUANTES ESTERILES DE CIRUJIA DE 7 1/2(CAJA DE 50 PARES)</t>
  </si>
  <si>
    <t>Caja</t>
  </si>
  <si>
    <t>MEDICAMENTOS PARA SER DISTRIBUIDOS ENTRE LOS ALUMNOS SEGUN PRESCRIPCION MEDICA</t>
  </si>
  <si>
    <t>FARMIX, S.A. DE C.V.</t>
  </si>
  <si>
    <t>SUKROL (FRASCO DE 100 TABS)</t>
  </si>
  <si>
    <t>BROMURO IPATROPIO AEROSOL DOSIFICADOR 20 MG</t>
  </si>
  <si>
    <t>NITROFORATOINA 100MG CAPS.</t>
  </si>
  <si>
    <t>PREDNISONA 50 MG TABS.</t>
  </si>
  <si>
    <t>MEDICAMENTOS PARA SER SUMINISTRADOS A ALUMNOS DE ESTA INSTITUCION SEGUN PRESCRIPCION MEDICA</t>
  </si>
  <si>
    <t>DIMENHIDRINATO 50 MG AMPOLLAS INCLUYE JERINGA</t>
  </si>
  <si>
    <t>SERTAL COMPUESTA TABS.</t>
  </si>
  <si>
    <t>ORFRNAFLEX D CAPS.</t>
  </si>
  <si>
    <t>SUERO ORAL EN SOBRE</t>
  </si>
  <si>
    <t>MEDICAMENTOS PARA SER DISTRIBUIDOS ENTRE LOS ESTUDIANTES DE LA ENA SEGUN PRESCRIPCION MEDICA</t>
  </si>
  <si>
    <t>INDUSTRIAS FARMACEUTICAS, S.A. DE C.V.</t>
  </si>
  <si>
    <t>ACETAMINOFEN 500MG TABS</t>
  </si>
  <si>
    <t>AMOXICILINA 500 MG CAPS.</t>
  </si>
  <si>
    <t>VENDAS ELASTICAS 4 PULG</t>
  </si>
  <si>
    <t>BENZODERN(BENZOATO DE BENCILIO)120ML FRASCO</t>
  </si>
  <si>
    <t>DICLOFENAC 75 MG/ML AMP. 3ML</t>
  </si>
  <si>
    <t>ORFENADRINA 60 MG AMP. 2 ML</t>
  </si>
  <si>
    <t>HIOSCINA(BUSCAPINA)TAB. 10MG</t>
  </si>
  <si>
    <t>TRIMETROPRIM SULFAMETAZOL TAB 160/800 MG</t>
  </si>
  <si>
    <t>AMTRIPTILINA 25 MG (CJA DE 100 UNIDADES)</t>
  </si>
  <si>
    <t>CLARITROMICINA 500 MG TABS.</t>
  </si>
  <si>
    <t>CIPROFLOXACINA 500MG TABS.</t>
  </si>
  <si>
    <t>DICLOFENAC SODICA TABS 50 MG</t>
  </si>
  <si>
    <t>ANTIGRIPAL TABS</t>
  </si>
  <si>
    <t>CLORFERAMINA 4 MG TABS</t>
  </si>
  <si>
    <t>IBUPROFENO 400MG</t>
  </si>
  <si>
    <t>COMPLEJO B TABS.</t>
  </si>
  <si>
    <t>DIMENHIDRATO 50 MG TABS.</t>
  </si>
  <si>
    <t>CIPROFLOXACINA 500 MG TABS.</t>
  </si>
  <si>
    <t>ERITROMICINA OFTALMICO TUBO X3GR.</t>
  </si>
  <si>
    <t>SULFADINA DE PLATA CREMA TUBO</t>
  </si>
  <si>
    <t>ES NESARIO PARA SER DISTRIBUIDOS SEGUN PRESCRIPCION MEDICA A LOS ESTUDIANTES DE LA ENA</t>
  </si>
  <si>
    <t>PRODUCTOS MEDICO-FARMACEUTICOS, S.A. DE C.V.</t>
  </si>
  <si>
    <t>EPINEFRINA 1:000 AMPOLLA</t>
  </si>
  <si>
    <t>DILOXANIDA 500MG TABS(ASPARAX 500MG CAJA X30 TABS</t>
  </si>
  <si>
    <t>LACTATO RINGER BOLSA DE 1000ML SOLUCION(SOLUCION DE HARTMAN MARCA DELMER)</t>
  </si>
  <si>
    <t>PROPINOXATO 1O MG+ LISINA 125 MG TABS(PROPINOXTEG COMPUESTO)</t>
  </si>
  <si>
    <t>SUERO ORAL EN SOBRE(HIDRALAN SOBRE)</t>
  </si>
  <si>
    <t>MEDICAMENTOS PARA SER DISTRIBUIDOS ENTRE LOS ESTUDIANTES SEGUN PRESCRIPCION MEDICA</t>
  </si>
  <si>
    <t>JOMI, S.A. DE C.V.</t>
  </si>
  <si>
    <t>ACETAMINOFEN 500MG TABS.</t>
  </si>
  <si>
    <t>VENDAS ELASTICAS 4\" X 5YDA.</t>
  </si>
  <si>
    <t>GENTAMICINA 5.1MG+DEXAMETAXONA 1.1 MG FRASCO</t>
  </si>
  <si>
    <t>PENICILINA PROCAINICA 4,000,000 AMP. DE AGUA</t>
  </si>
  <si>
    <t>MEDICAMENTOS NSERARIOS PARA SER DISTRIBUIDOS ENTRE LOS ESTUDIANTES SEGUN PRESCRIPCION MEDICA</t>
  </si>
  <si>
    <t>DIMENYEX, S.A. DE C.V.</t>
  </si>
  <si>
    <t>PARA USO EN TERAPIAS RESPIRATORIAS, TOMA DE PRECION ARTERIAL Y MEDICION DE AZUCAR</t>
  </si>
  <si>
    <t>AMOXICILINA 500MG</t>
  </si>
  <si>
    <t>ORFENADRINA 60 MG +DICLOFENAC 50MG CAPS</t>
  </si>
  <si>
    <t>FRASCO SOLUCION PARA RESPIRADOR IPATROPIO FRASCO DE 20ML 250 MG C/U</t>
  </si>
  <si>
    <t>AMPOLLAS DE CLORURO DE POTACIO 20 MEQ</t>
  </si>
  <si>
    <t>TENSIOMETRO PORTATIL DE BOLSILLO</t>
  </si>
  <si>
    <t>TIRAS REACTIVAS(PRODIGY) 20 TIRAS P/GLUCOMETYRO FRASCO DE 50 TIRAS</t>
  </si>
  <si>
    <t>SOLUCION PARA NEBULIZAR(SALBUTAMOL 5MG/ML)</t>
  </si>
  <si>
    <t>LANCETAS(PRODIGY) CAJA X 100 UNIDADES</t>
  </si>
  <si>
    <t>TRIMETROPRIM SILFAMETAZOL 160/800 TABS</t>
  </si>
  <si>
    <t>NITROFURATOINA 100MG</t>
  </si>
  <si>
    <t xml:space="preserve">ADQUISICIONES DE MEDICAMENTOS DURANTE EL AÑO 2015 </t>
  </si>
  <si>
    <t>BETAMETASONA CREMA TUBO</t>
  </si>
  <si>
    <t>AMOXICILINA 500MG TAB.</t>
  </si>
  <si>
    <t>PENICILINA PROCAINICA 4,000,000 SOLUCION INYECTABLE CON AGUA DESTILADA</t>
  </si>
  <si>
    <t>PREDNISONA 50 MG TAB.</t>
  </si>
  <si>
    <t>DICLOFENAC 50 MG TAB.</t>
  </si>
  <si>
    <t>CLARITROMICINA 500 MG TAB.</t>
  </si>
  <si>
    <t>HIOSCINA 20 MG AMPOLLA</t>
  </si>
  <si>
    <t>ORFENADRINA 60 MG AMPOLLA</t>
  </si>
  <si>
    <t>DICLOFENAC 75 MG/ AMPOLLAS</t>
  </si>
  <si>
    <t>GENTAMICINA+DEXAMETAZONA(DEXAGARAOFTA)OFTALMICO</t>
  </si>
  <si>
    <t>PENICILINA BENZOTINICA 1200,000U AMPOLLAS CON AGUA DESTILADA</t>
  </si>
  <si>
    <t>NITROFORANTOINA 100MG CAPSULA DE LIBERACION PROLONGADA</t>
  </si>
  <si>
    <t>CEFADROXILO 500MG CAPSULA</t>
  </si>
  <si>
    <t>HIDROCORTIZONA CREMA TUBO AL 1%</t>
  </si>
  <si>
    <t>DICLOXACILINA 500 MG TAB.</t>
  </si>
  <si>
    <t>CLORFERAMINA 4 MG TABS.</t>
  </si>
  <si>
    <t>HILO DE SOTURA NYLON 4-0 CAJA DE 12 SACHETS(MEDIDAS DEL HILO DE SOTURA 26MM AGUJA CORTANTE X 70CM. 3/8 CIRCUITO)</t>
  </si>
  <si>
    <t>CLARITROMICINA TABLETA 500MG</t>
  </si>
  <si>
    <t>GUANTES TALLA \"S\"</t>
  </si>
  <si>
    <t>LIJAS PARA RESINAS</t>
  </si>
  <si>
    <t>ANESTESICO DE LIDOCAINA CON EPINEFRINA AL 2%</t>
  </si>
  <si>
    <t>GAMMATOS JARABE FRASCOS EXPECTORANTE</t>
  </si>
  <si>
    <t>HIDROCORTISONA CREMA TUBOS</t>
  </si>
  <si>
    <t>COMPLEJO B</t>
  </si>
  <si>
    <t>CIPROFLOXAXINA 500 MG TABLETAS</t>
  </si>
  <si>
    <t>VENDAS ELASTICAS 4 PULGADAS</t>
  </si>
  <si>
    <t>DIMENHIDRINATO 50 MG AMPOLLAS</t>
  </si>
  <si>
    <t>HIOSCINA (BUSCAPINA) 10 MG TABLETAS</t>
  </si>
  <si>
    <t>DICLOFENAC SODICO 75 MG/3 AMPOLLAS</t>
  </si>
  <si>
    <t>CEFADROXILO 500 MG TABLETAS</t>
  </si>
  <si>
    <t>FERSON, S.A. DE C.V.</t>
  </si>
  <si>
    <t>MEDICAMENTOS PARA SER SUMINISTRADOS A LOS ESTUDIANTES SEGUN PRESCRIPCION MEDICA</t>
  </si>
  <si>
    <t>DIMENYEX, SOCIEDAD ANONIMA DE CAPITAL VARIABLE</t>
  </si>
  <si>
    <t>MEDICAMENTTOS PARA SER DISTRIBUIDOS A LOS ESTUDIANTES SEGUN PRESCRIPCION MEDICA</t>
  </si>
  <si>
    <t>MEDICAMENTOS PARA SER SUMINISTRADO A ESTUDIANTES SEGUN PRESCRIPCION MEDICA</t>
  </si>
  <si>
    <t>CORPORACION DE SERVICIOS DE SALUD, S.A. DE C.V.</t>
  </si>
  <si>
    <t>GAMMA LABORATORIES, S.A. DE C.V.</t>
  </si>
  <si>
    <t>ES NESESARIO PARA SER DISTRIBUIDOS A ESTUDIANTES SEGUN PRESCRIPCION MEDICA</t>
  </si>
  <si>
    <t>MEDICAMENTOS PARA SER SUMINISTTRADOS A LOS ALUMNOS SEGUN PRESCRIPCION MEDICA</t>
  </si>
  <si>
    <t>SUMISTRO DE MATERIALES DENTALES PARA ATENCION DE ALUMNOS Y EMPLEADOS, ADMINISTRADOR DE ORDEN DE COMPRA DRA. BLANCA RECINOS REQ. 13602</t>
  </si>
  <si>
    <t>SUMINISTRO DE MEDICAMENTOS PARA LA CLINICA EMPRESARIAL, ADMINISTRADOR DE ORDEN DE COMPRA DR. RICARDO VILLAFUERTE REQ. 12974</t>
  </si>
  <si>
    <t>SUMINISTRO DE MEDICAMENTOS PARA EL AREA DE CLINICA EMPRESARIAL, ADMINISTRADOR DE ORDEN DE COMPRA DR. RICARDO MEJIA REQ. 12974-12979</t>
  </si>
  <si>
    <t>ADQUISICIONES DE MEDICAMENTOS DURANTE EL AÑO 2016</t>
  </si>
  <si>
    <t>MEDICAMENTOS PARA SER DISTRIBUIDOS ENTRE ESTUDIANTES SEGÚN INDICACIÓN MEDICA</t>
  </si>
  <si>
    <t>DIMENYEX S.A. DE C.V.</t>
  </si>
  <si>
    <t>AMOXICILINA 500 MG TAB</t>
  </si>
  <si>
    <t>CLORFERAMINA 4 MG TAB</t>
  </si>
  <si>
    <t>IBUPROFENO 400 MG</t>
  </si>
  <si>
    <t>DICLOFENAC 75 MG/3ML AMPOLLAS</t>
  </si>
  <si>
    <t>ORFENADRINA 60 MG/2 ML AMPOLLAS</t>
  </si>
  <si>
    <t>DIMENHIDRINATO 50 MG TABS</t>
  </si>
  <si>
    <t>HIOSCINA 10 MG TAB</t>
  </si>
  <si>
    <t>ACETAMINOFEN 500 MG TAB</t>
  </si>
  <si>
    <t>AMBROXOL 15MG/5 ML FRASCO</t>
  </si>
  <si>
    <t>LIDOCAINA 20MG/ML 2% SOLUCIÓN INYECTABLE FRASCOS DE 50 ML</t>
  </si>
  <si>
    <t>GUANTES TALLA M</t>
  </si>
  <si>
    <t>FARMACIA SAN NICOLAS, S.A. DE C.V.</t>
  </si>
  <si>
    <t>BENZOATO DE BENCILO LOCION FRASCO</t>
  </si>
  <si>
    <t>HILO DE SUTURA SEDA 2 CERO</t>
  </si>
  <si>
    <t>SUMINISTRO DE MEDICAMNETOS PARA EL AREA DE CLINICA EMPRESARIAL.</t>
  </si>
  <si>
    <t>AMPOLLAS PENICILINA BENZATINICA 1.2 MILLONES SOLUCION INYECTABLE</t>
  </si>
  <si>
    <t>TRIMETROPIN+SULFAMETOXAZOL 160MG/800 MG</t>
  </si>
  <si>
    <t>CIPROFLOXACINA 500 MG</t>
  </si>
  <si>
    <t>AMPOLLA DICLOFENAC 75 MG/3 ML SOLUCION INYECTABLE</t>
  </si>
  <si>
    <t>ACETAMINOFEN 500 MG</t>
  </si>
  <si>
    <t>CLORFENIRAMINA 4 MG</t>
  </si>
  <si>
    <t>ALGODON</t>
  </si>
  <si>
    <t>Libra</t>
  </si>
  <si>
    <t>DIMENHIDRINATO 50 MG</t>
  </si>
  <si>
    <t>AMOXICILINA 500 MG</t>
  </si>
  <si>
    <t>SUERO HARTMAN 500 ML</t>
  </si>
  <si>
    <t>SUERO HARTMAN 1000 ML</t>
  </si>
  <si>
    <t>SOLUCION SALINA 500 ML</t>
  </si>
  <si>
    <t>HILO DE SEDA CERO 75 CM DE LARGO</t>
  </si>
  <si>
    <t>CAAJAS DE MASCARILLAS</t>
  </si>
  <si>
    <t>CAJAS DE GUANTES ESTERILES</t>
  </si>
  <si>
    <t>DESCARTABLES PARA SUERO</t>
  </si>
  <si>
    <t>CATETER # 24</t>
  </si>
  <si>
    <t>CATETER # 22</t>
  </si>
  <si>
    <t>ESPARADRAPO MICROPORE 1 PULGADA</t>
  </si>
  <si>
    <t>AMPOLLAS CLORFENIRAMINA SOLUCION INYECTABLE</t>
  </si>
  <si>
    <t>HIOSCINA 10 MG TABLETA BUSCAPINA</t>
  </si>
  <si>
    <t>ALCOHOL 90°</t>
  </si>
  <si>
    <t>Botella</t>
  </si>
  <si>
    <t>ADQUISICIONES DE MEDICAMENTOS DURANTE EL AÑO 2017</t>
  </si>
  <si>
    <t>ADQUISICIONES DE MEDICAMENTOS DURANTE EL AÑO 2018</t>
  </si>
  <si>
    <t>REQUERIMIENTO DE MEDICAMENTOS</t>
  </si>
  <si>
    <t>CLARITROMICINA 500 MG</t>
  </si>
  <si>
    <t>Tableta</t>
  </si>
  <si>
    <t>Unidad</t>
  </si>
  <si>
    <t>PREDNISONA 50 MG</t>
  </si>
  <si>
    <t>DICLOFENAC 75 MG/ 3ML</t>
  </si>
  <si>
    <t>Ampolla</t>
  </si>
  <si>
    <t>PENICILINA PROCAINICA 4 MILL</t>
  </si>
  <si>
    <t>CLOTRIMAZOL CREMA DE 20 GR</t>
  </si>
  <si>
    <t>Tubo</t>
  </si>
  <si>
    <t>CLORAFENICOL GOTAS OFTALMICA</t>
  </si>
  <si>
    <t>ADRENALINA AMP.</t>
  </si>
  <si>
    <t>MENADERN ONTOLOGICO</t>
  </si>
  <si>
    <t>DIAZEPAN 10 ML</t>
  </si>
  <si>
    <t>FARMIX. S.A. DE C.V.</t>
  </si>
  <si>
    <t>SERTAL COMPUESTA</t>
  </si>
  <si>
    <t>HIOSCINA 20 MG</t>
  </si>
  <si>
    <t>SALES DE REHIDRATACIÓN ORAL</t>
  </si>
  <si>
    <t>Sobre</t>
  </si>
  <si>
    <t>PRODUCTOS FARMACEUTICOS Y MEDICINALES</t>
  </si>
  <si>
    <t>LORATADINA 10 MG</t>
  </si>
  <si>
    <t>LOPERAMIDA 2 MG</t>
  </si>
  <si>
    <t>BUSCAPINA 10 MG</t>
  </si>
  <si>
    <t>RANITIDINA 150 MG</t>
  </si>
  <si>
    <t>LANZOPRAZOL 30 MG</t>
  </si>
  <si>
    <t>METOCARBAMOL 500 MG</t>
  </si>
  <si>
    <t>SUCRASSYL 1GR POLVO PARA DILUIR</t>
  </si>
  <si>
    <t>CLORAFENICOL GOTAS OFTALMICAS</t>
  </si>
  <si>
    <t>NEOBACINA + BACITRACINA CREMA 20GR</t>
  </si>
  <si>
    <t>OTIK SUSPENSION 10ML GOTAS OTICAS</t>
  </si>
  <si>
    <t>NEOBOL SPRAY</t>
  </si>
  <si>
    <t>Spray</t>
  </si>
  <si>
    <t>SOLUCION SALINA NORMAL 0.9% 1000ML</t>
  </si>
  <si>
    <t>AGUA ESTERIL 500 ML</t>
  </si>
  <si>
    <t>FENALER 10MG SOL INY.</t>
  </si>
  <si>
    <t>CLOTRIMAZOL CREMA TÓPICO 1%</t>
  </si>
  <si>
    <t>GASAS ESTERILES</t>
  </si>
  <si>
    <t>Rollo</t>
  </si>
  <si>
    <t>VENDAS ELASTICAS 4"</t>
  </si>
  <si>
    <t>MICROPORE 2 PULGADAS 3M</t>
  </si>
  <si>
    <t>VENDAS GASAS 4"</t>
  </si>
  <si>
    <t>MICROPORE 1/2 3M</t>
  </si>
  <si>
    <t>MICROPORE 4" 3M</t>
  </si>
  <si>
    <t>GUANTES TALLA "M"</t>
  </si>
  <si>
    <t>ALGODÓN 100GR</t>
  </si>
  <si>
    <t>Bolsa</t>
  </si>
  <si>
    <t>CATETER #24</t>
  </si>
  <si>
    <t>CATETER #22</t>
  </si>
  <si>
    <t>DESCARTABLE PARA SUERO</t>
  </si>
  <si>
    <t>JABON CLORHEXIDINA X 240 ML</t>
  </si>
  <si>
    <t>ALCOHOL 90%</t>
  </si>
  <si>
    <t>ES NECESARIO PARA ATENCIÓN DE ESTUDIANTES ENA PARA ENTREGARLAS SEGÚN PRESCRIPCIÓN MÉDICA</t>
  </si>
  <si>
    <t>IBUPROFENO 400 MG.</t>
  </si>
  <si>
    <t>SERTAL COMPUESTO</t>
  </si>
  <si>
    <t>ORFENAFLEX "D"</t>
  </si>
  <si>
    <t>ADRENALINA SOL. INYEC.</t>
  </si>
  <si>
    <t>SALES DE REHIDRATACIÓN ORAL (SOBRE PARA UN VASO)</t>
  </si>
  <si>
    <t>ORFENAFLEX - D</t>
  </si>
  <si>
    <t>HIOCINA 10 MG</t>
  </si>
  <si>
    <t>LIDOCAINA 2% 50 ML</t>
  </si>
  <si>
    <t>MEDICAMENTO NECESARIO PARA TRATAMIENTOS A ESTUDIANTES SEGÚN PRESCRIPCIÓN MÉDICA</t>
  </si>
  <si>
    <t>AZITROMICINA</t>
  </si>
  <si>
    <t>DICLOXACILINA 500 MG (CAJA DE 30 TABLETAS)</t>
  </si>
  <si>
    <t>MENADERM ONTOLÓGICO</t>
  </si>
  <si>
    <t>CLORANFENICOL OFTÁLMICO GOTAS 10 ML</t>
  </si>
  <si>
    <t>NECESARIO PARA LA ATENCION A ESTUDIANTES ENA ANTE LA POSIBLE INCORPORACION Y ES NECESARIO PARA ESTAR PREPARADOS ANTE LA PANDEMIA DE COVID-19</t>
  </si>
  <si>
    <t>DIMENYEX, S.A DE C.V</t>
  </si>
  <si>
    <t>CAPSULA DE AMOXICILINA 500MG</t>
  </si>
  <si>
    <t>C/U</t>
  </si>
  <si>
    <t>DIMENHIDRINATO 50MG</t>
  </si>
  <si>
    <t>SUERO ORAL CAJA DE 50 UNIDADES</t>
  </si>
  <si>
    <t>NEOMICINA + BACITRICINA + OXIDO DE ZINC</t>
  </si>
  <si>
    <t>AZITROMICINA 500MG</t>
  </si>
  <si>
    <t>NAFAZOLINA FRASCO DE 5ML</t>
  </si>
  <si>
    <t>DICLOXACILINA 500MG</t>
  </si>
  <si>
    <t>PREDNISONA 50MG</t>
  </si>
  <si>
    <t>ORFENAFLEX D</t>
  </si>
  <si>
    <t>HIOCINA N-BUTIL 10MG</t>
  </si>
  <si>
    <t>HIOCINA N-BUTIL 20MG/1ML</t>
  </si>
  <si>
    <t>ADRENALINA SOL JNY.</t>
  </si>
  <si>
    <t>LIDOCAINA AL 2% FRASCO DE 50ML</t>
  </si>
  <si>
    <t>SUERO LACTATO DE RIGER DE 1000ML</t>
  </si>
  <si>
    <t>VENDAS ELASTICAS DE 4"</t>
  </si>
  <si>
    <t>ES NECESARIO PARA LA ATENCION DE ESTUDIANTES ENA, ANTE LA POSIBLE INCORPORACION Y ES PARA ESTAR PREPARADOS ANTE LA PANDEMIA DEL COVID-19</t>
  </si>
  <si>
    <t>LABORATORIOS SUIZOS, S..A DE C.V.</t>
  </si>
  <si>
    <t>DEXTRODEL D FRASCO DE 120 ML</t>
  </si>
  <si>
    <t>PENICILINA PROCAINICA DE 4 MLL</t>
  </si>
  <si>
    <t>Lt</t>
  </si>
  <si>
    <t>Lb</t>
  </si>
  <si>
    <t>PENICILINA BENZATINICA DE 1.2 MLL</t>
  </si>
  <si>
    <t>DICLOFENAC SODICO 75 MMG/3ML</t>
  </si>
  <si>
    <t>PARA BRINDAR PRIMEROS AUXILIOS Ó TRATAR DOLENCIAS A LOS ESTUDIANTES EN CASO EMERGENCIAS EN HORARIOS NOCTURNOS.</t>
  </si>
  <si>
    <t>ACETAMINOFEN 500MG.</t>
  </si>
  <si>
    <t>LORATADINA 10MG.</t>
  </si>
  <si>
    <t>CLORFENIRAMINA 4MG.</t>
  </si>
  <si>
    <t>LOPERAMIDA 2MG CAJITA X 2 .</t>
  </si>
  <si>
    <t>BUSCAPINA 10MG.</t>
  </si>
  <si>
    <t>SERTAL COMPUESTA.</t>
  </si>
  <si>
    <t>RANITIDINA 150MG.</t>
  </si>
  <si>
    <t>CÁPSULA LANZOPRAZOL 30MG.</t>
  </si>
  <si>
    <t>CÁPSULA DRAMANYL 50MG</t>
  </si>
  <si>
    <t>METOCARBAMOL 500MG.</t>
  </si>
  <si>
    <t>SUCRASYL 1GR.</t>
  </si>
  <si>
    <t>OTIK SUSPENSIÓN 10ML GOTAS</t>
  </si>
  <si>
    <t>SOLUCIÓN SALINA NORMAL 0.9% FRASCO X 1000 ML</t>
  </si>
  <si>
    <t>FENALER 10MG SOLUCIÓN INYECTABLE.</t>
  </si>
  <si>
    <t>CLOTRIMAZOL CREMA TÓPICA.</t>
  </si>
  <si>
    <t>GASAS ESTERILES 3X3.</t>
  </si>
  <si>
    <t>VENDAS ELÁSTICAS 4".</t>
  </si>
  <si>
    <t>MICROPORE 2" 3MTS</t>
  </si>
  <si>
    <t>MICROPORE ½ 3MTS.</t>
  </si>
  <si>
    <t>GUANTES NO ESTERILES TALLA "M"</t>
  </si>
  <si>
    <t>CATETER #22.</t>
  </si>
  <si>
    <t>JABON CLORHEXIDINA DE GAMMA</t>
  </si>
  <si>
    <t>CLORANFENICOL GOTAS OFTÁLMICAS.</t>
  </si>
  <si>
    <t>NEOBACINA CREMA.</t>
  </si>
  <si>
    <t>MIRCOPORE 4", 3 MTS.</t>
  </si>
  <si>
    <t>ALCOHOL 90° 500ML</t>
  </si>
  <si>
    <t>Bote</t>
  </si>
  <si>
    <t>ADQUISICIONES DE MEDICAMENTOS DURANTE EL AÑO 2020</t>
  </si>
  <si>
    <t xml:space="preserve">ES NECESARIO PARA LA ATENCIÓN MÉDICA CON MEDICAMENTOS E INSUMOS MÉDICOS </t>
  </si>
  <si>
    <t>AZITROMICINA 500 MG</t>
  </si>
  <si>
    <t>PENICILINA PROCAINICA 4 MILL. BULBO X 10 ML</t>
  </si>
  <si>
    <t>ORFENADRINA 60 MG SOL. INY.</t>
  </si>
  <si>
    <t>ADRENALINA 1 MG/ML</t>
  </si>
  <si>
    <t>LIDOCAINA 20 MG/ML 50 ML SOL. INY.</t>
  </si>
  <si>
    <t>HILO DE NYLON #4</t>
  </si>
  <si>
    <t>MASCARILLAS CAJA X 50 UNIDADES</t>
  </si>
  <si>
    <t>ES NECESARIO PARA LA ATENCIÓN MÉDICA DE MEDICAMENTOS E INSUMOS MÉDICOS</t>
  </si>
  <si>
    <t>DIMENHIDRINATO SOL. INYEC.</t>
  </si>
  <si>
    <t>VENDAS ELÁSTICAS</t>
  </si>
  <si>
    <t>ALGODÓN</t>
  </si>
  <si>
    <t>GUANTES DESCARTABLES NO ESTERILES</t>
  </si>
  <si>
    <t>PARA ATENCION A ESTUDIANTES SEGUN PRESCRIPCION MEDICA,</t>
  </si>
  <si>
    <t>DROGUERIA DISTRIBUIDORA DE PRODUCTOS FARMACEUTICOS.</t>
  </si>
  <si>
    <t>TABLETAS CLORFENIRAMINA 4 MG</t>
  </si>
  <si>
    <t>AMPOLLAS DE HIOSINA SOLUCION INYECTABLE</t>
  </si>
  <si>
    <t>TABLETAS DE SERTAL COMPUESTA</t>
  </si>
  <si>
    <t>TABLETAS DE PREDNISONA 50 MG</t>
  </si>
  <si>
    <t>CAPSULA ANTIGRIPAL</t>
  </si>
  <si>
    <t>HILO NYLON # 3 SOBRE</t>
  </si>
  <si>
    <t>CAJAS DE GANTES LATEX TALLA "S"</t>
  </si>
  <si>
    <t>AMPOLLAS ADRENALINA SOLUCION INYECTABLE</t>
  </si>
  <si>
    <t>MARTINEZ UMANZOR, CARLOS FERNANDO.</t>
  </si>
  <si>
    <t>TUBOS DE BETADEX 20 MG</t>
  </si>
  <si>
    <t>TUBOS DE CLOTRIMAZOL CREAMA TOPICA 20 MG</t>
  </si>
  <si>
    <t>SOBRES DE SALES DE REHABILITACION ORAL</t>
  </si>
  <si>
    <t>FRASCOS NAFAZOLINA GOTAS</t>
  </si>
  <si>
    <t>CAPSULA AMOXICILINA 500 MG</t>
  </si>
  <si>
    <t>AMITRIPINA 25 MG</t>
  </si>
  <si>
    <t>TABLETAS DE HIOSINA BUSCAPINA</t>
  </si>
  <si>
    <t>TABLETAS ORFENALFLEX D</t>
  </si>
  <si>
    <t>PARA ATENCION DE ESTUDIANTES SEGUN PRESCRIPCION MEDICA</t>
  </si>
  <si>
    <t>FARMIX, S.A DE C.V.</t>
  </si>
  <si>
    <t>FRASCOS DE LIDOCAINA 50 ML 20 MG/ML</t>
  </si>
  <si>
    <t>FRASCOS BENZOATO DE BENCILO</t>
  </si>
  <si>
    <t>PARA SER UTILIZADO POR LOS ORIENTADORES</t>
  </si>
  <si>
    <t>LORATADINA</t>
  </si>
  <si>
    <t>VIROGRIP</t>
  </si>
  <si>
    <t>CLORFENIRAMINA</t>
  </si>
  <si>
    <t>TUBOS DE NEOBACINA+BACITRINA CREMA</t>
  </si>
  <si>
    <t>IBUPROFENO</t>
  </si>
  <si>
    <t>MEDICAMENTOS NECESARIOS PARA ATENCIÓN DE ESTUDIANTES</t>
  </si>
  <si>
    <t>DICLOXACILINA 500 MG</t>
  </si>
  <si>
    <t>BENZOATO DE BENCILIO SOLUCIÓN</t>
  </si>
  <si>
    <t>ADRENALINA SOLUCIÓN INYECTABLE</t>
  </si>
  <si>
    <t>INDUSTRIAS FARMACEUTICAS, S.A DE C.V</t>
  </si>
  <si>
    <t>MENADERN OTOLÓGICO</t>
  </si>
  <si>
    <t>AMOXICILINA 500 MG CAJAX100</t>
  </si>
  <si>
    <t>U</t>
  </si>
  <si>
    <t>ACETAMINOFEN 500 MG CAJAX100</t>
  </si>
  <si>
    <t>NEOBOL SPRAY (NEOMICINA - CLOSTEBOL)</t>
  </si>
  <si>
    <t>CLORFENIRAMINA 4 MG CAJAX100</t>
  </si>
  <si>
    <t>AZITROMICINA 500 MG CAJAX3</t>
  </si>
  <si>
    <t>IBUPROFENO 400 MG CAJAX100</t>
  </si>
  <si>
    <t>SERTAL COMPUESTA CAJAX200</t>
  </si>
  <si>
    <t>ORFENAFLEX D CAJAX100</t>
  </si>
  <si>
    <t>DINMEHIDRATO 50 MG / 2 ML (DRAMAVOL VIAL HOSP)</t>
  </si>
  <si>
    <t>ALCOHOL 90° BOTELLA 750 ML</t>
  </si>
  <si>
    <t>SUERO LACTATO DE RIGER DE 1,000 ML</t>
  </si>
  <si>
    <t>CATETER #22 CAJAX50</t>
  </si>
  <si>
    <t>CATETER #24 CAJAX50</t>
  </si>
  <si>
    <t>DESCARTABLE PARA SUERO CAJAX100</t>
  </si>
  <si>
    <t>VENDA DE GASA DE 3"X10 YARDAS</t>
  </si>
  <si>
    <t>MEDICAMENTOS NECESARIOS PARA ATENCIÓN MÉDICO A ESTUDIANTES ENA SEGÚN PRESCRIPCIÓN MÉDICA.</t>
  </si>
  <si>
    <t>AMOXICILINA 500 MG (CÁPSULAS)</t>
  </si>
  <si>
    <t>AMITRIPLINA 25 MG</t>
  </si>
  <si>
    <t>ADRENALINA SOL. INY.</t>
  </si>
  <si>
    <t>BETADEX 20 G</t>
  </si>
  <si>
    <t>CLORFENIRAMINA SOL. INY. 30 MG</t>
  </si>
  <si>
    <t>DEXTRODEL-D</t>
  </si>
  <si>
    <t>DICLOFENAC SODICO 75 MG/3 ML SOL. INY.</t>
  </si>
  <si>
    <t>MENADERN OTLOGICO</t>
  </si>
  <si>
    <t>NITROFURANTOINA LIBERACIÓN PROLONGADA.</t>
  </si>
  <si>
    <t>ORFENAFLEX 30 MG SOL. INY.</t>
  </si>
  <si>
    <t>ESPARADRAPO 3"</t>
  </si>
  <si>
    <t>MASCARILLAS (CAJA X 50)</t>
  </si>
  <si>
    <t>VICRYL 4-0</t>
  </si>
  <si>
    <t>MEDICAMENTOS NECESARIOS PARA ATENCIÓN MÉDICA A ESTUDIANTES DE LA ENA SEGÚN PRESCRIPCIÓN MÉDICA.</t>
  </si>
  <si>
    <t>ANTIGRIPAL</t>
  </si>
  <si>
    <t>CLOTRIMAZOL (TUBO DE 20 G)</t>
  </si>
  <si>
    <t>DIMENHIDRATO SOLUCIÓN INYECTABLE</t>
  </si>
  <si>
    <t>HIDROCORTIZONA DE 15 G</t>
  </si>
  <si>
    <t>LIDOCAINA 2% DE 50 ML</t>
  </si>
  <si>
    <t>PREDNISONA DE 50 MG</t>
  </si>
  <si>
    <t>PENICILINA PROCAINICA</t>
  </si>
  <si>
    <t>PENICILINA BENZATINICA</t>
  </si>
  <si>
    <t>SALES DE REHIDRATACIÓN</t>
  </si>
  <si>
    <t>VICK VAPORUB</t>
  </si>
  <si>
    <t>GUANTES DE LATEX, TALLA L (CAJA DE 100 PIEZAS)</t>
  </si>
  <si>
    <t>ADQUISICIONES DE MEDICAMENTOS DURANTE EL AÑO 2019</t>
  </si>
  <si>
    <t>BOTIQUIN DE PRIMEROS AUXILIOS DE MADERA DE 75 X 50 CM, PUERTAS PASADOR, COLOR BLANCO CON CRUZ ROJA, AGARRADERO PARA TRANSPORTAR Y COLOCAR EN PARED QUE CONTENGA: 6 APOSITOS ABSOBENTES DE 10 CM, 10 APOSITOS AUTOADHESIVOS, 750 ML DE ALCOHOL 96°, 10 SOBRES DE GASA ESTERIL DE 10 X 10 CM, 450 GRAMOS DE ALGODON ESTERIL, 5 ROLLOS VENDAS ELASTICAS, 2 CINTAS ADHESIVAS ANTIALERGENICAS, 350 CC AGUA OXIGENADA 10 VOL. 2 POMADAS PARA QUEMADURA, 500 ML DE SOLCUION SALINA, 500 ML DE AGUA DESTILADA, FRASCO DE 250 G DE BICARBONATO DE SODIO, JABON YODADO, FRASCO DE ALCOHOL EN GEL 500 ML</t>
  </si>
  <si>
    <t>267/2016</t>
  </si>
  <si>
    <t>PARA LABORATORIO MULTIDISCIPLINARIO, ADMINISTRADOR DE ORDEN DE COMPRA LIC. LUIS NUÑEZ REQ. 13326</t>
  </si>
  <si>
    <t>ELECTROLAB MEDIC, S.A. DE C.V.</t>
  </si>
  <si>
    <t>105/2016</t>
  </si>
  <si>
    <t>107/2016</t>
  </si>
  <si>
    <t>213/2016</t>
  </si>
  <si>
    <t>214/2016</t>
  </si>
  <si>
    <t>215/2016</t>
  </si>
  <si>
    <t>216/2016</t>
  </si>
  <si>
    <t>217/2016</t>
  </si>
  <si>
    <t>308/2016</t>
  </si>
  <si>
    <t>320/2016</t>
  </si>
  <si>
    <t>321/2016</t>
  </si>
  <si>
    <t>109/2015</t>
  </si>
  <si>
    <t>110/2015</t>
  </si>
  <si>
    <t>205/2015</t>
  </si>
  <si>
    <t>238/2015</t>
  </si>
  <si>
    <t>239/2015</t>
  </si>
  <si>
    <t>240/2015</t>
  </si>
  <si>
    <t>329/2015</t>
  </si>
  <si>
    <t>330/2015</t>
  </si>
  <si>
    <t>424/2015</t>
  </si>
  <si>
    <t>425/2015</t>
  </si>
  <si>
    <t>426/2015</t>
  </si>
  <si>
    <t>427/2015</t>
  </si>
  <si>
    <t>428/2015</t>
  </si>
  <si>
    <t>431/2015</t>
  </si>
  <si>
    <t>191/2017</t>
  </si>
  <si>
    <t>192/2017</t>
  </si>
  <si>
    <t>440/2017</t>
  </si>
  <si>
    <t>197/2018</t>
  </si>
  <si>
    <t>198/2018</t>
  </si>
  <si>
    <t>216/2018</t>
  </si>
  <si>
    <t>303/2018</t>
  </si>
  <si>
    <t>463/2018</t>
  </si>
  <si>
    <t>506/2018</t>
  </si>
  <si>
    <t>8/2019.</t>
  </si>
  <si>
    <t>10/2019.</t>
  </si>
  <si>
    <t>246/2019.</t>
  </si>
  <si>
    <t>247/2019.</t>
  </si>
  <si>
    <t>248/2019.</t>
  </si>
  <si>
    <t>259/2019.</t>
  </si>
  <si>
    <t>336/2019.</t>
  </si>
  <si>
    <t>337/2019.</t>
  </si>
  <si>
    <t>338/2019.</t>
  </si>
  <si>
    <t>428/2019.</t>
  </si>
  <si>
    <t>429/2019.</t>
  </si>
  <si>
    <t>106/2020</t>
  </si>
  <si>
    <t>107/2020</t>
  </si>
  <si>
    <t>200/2020</t>
  </si>
  <si>
    <t>223/2018</t>
  </si>
  <si>
    <t>ALVARENGA RIVAS, NELSON ERNESTO</t>
  </si>
  <si>
    <t>Litro</t>
  </si>
  <si>
    <t>MEDICAMENTOS E INSUMOS MEDICOS NECESARIOS PARA TRATAMIENTOS A ESTUDIANTES.</t>
  </si>
  <si>
    <t>NECESARIOS COMO PARTE DE LA ATENCIÓN MEDICA QUE SE LES BRINDA A LOS ALUMNOS DE LA INSTITUCIÓN.</t>
  </si>
  <si>
    <t>ANTIGRIPAL.</t>
  </si>
  <si>
    <t>AMITRIPTILINA 25MG.</t>
  </si>
  <si>
    <t>ADRENALINA SOLUCIÓN INYECTABLE.</t>
  </si>
  <si>
    <t>HIDROCORTIZONA CREMA 15GR.</t>
  </si>
  <si>
    <t>BETAMETASONA CREMA TÓPICA.</t>
  </si>
  <si>
    <t>SUERO DE 1000ML AL 0.9% ISOTONICA.</t>
  </si>
  <si>
    <t>NAFASOLINA COLIRIOS 15ML.</t>
  </si>
  <si>
    <t>SIMETICONA MASTICABLES.</t>
  </si>
  <si>
    <t>SALES DE REHIDRATACIÓN ORAL.</t>
  </si>
  <si>
    <t>TRIMETROPRIN + SULFAMETOXAZOL 160/800MG.</t>
  </si>
  <si>
    <t>CLOTRIMAZOL CREMA VAGINAL.</t>
  </si>
  <si>
    <t>HILOS DE NYLON 3-0.</t>
  </si>
  <si>
    <t>HILOS DE NYLON 4-0.</t>
  </si>
  <si>
    <t>HILOS DE NYLON 2-0.</t>
  </si>
  <si>
    <t>FLUCONAZOL 150MG CAJITA X 4.</t>
  </si>
  <si>
    <t>AZITROMICINA 500 MG.</t>
  </si>
  <si>
    <t>TIRAS REACTIVAS COMPATIBLE CON GLUCOMETRO PRODIGY (FRASCO DE 50 TIRAS REACTIVAS).</t>
  </si>
  <si>
    <t>HIOCINA SOLUCIÓN INYECTABLE.</t>
  </si>
  <si>
    <t>ORFENAFLEX D.</t>
  </si>
  <si>
    <t>ORFENADRINA 60 MG.</t>
  </si>
  <si>
    <t>PREDNISONA 50 MG.</t>
  </si>
  <si>
    <t>ALCOHOL 90".</t>
  </si>
  <si>
    <t>JABON YODADO.</t>
  </si>
  <si>
    <t>LIDOCAINA 20 MG / ML. (FRASCO DE 50 ML).</t>
  </si>
  <si>
    <t>VENDAS ELASTICAS DE 3 PULGADAS.</t>
  </si>
  <si>
    <t>GUANTES DE LATEX TALLA M (CAJA DE 50 PARES).</t>
  </si>
  <si>
    <t>VENDA GASA DE 3 PULGADAS.</t>
  </si>
  <si>
    <t>VENDA GASA DE 4 PULGADAS.</t>
  </si>
  <si>
    <t>ADQUISICIONES DE MEDICAMENTOS DURANTE EL AÑO 2021 A LA FECHA</t>
  </si>
  <si>
    <t>GUANTES DESECHABLES DE LATEX TALLA L (CAJA DE 50 PARES)</t>
  </si>
  <si>
    <t>TUTILA DE ARGUETA, ANA AUXILIADORA</t>
  </si>
  <si>
    <t>MATERIALES NECESARIOS PARA SER UTILIZADOS EN EL LABORATORIO MULTIDISCIPLINARIO</t>
  </si>
  <si>
    <t>106/2019</t>
  </si>
  <si>
    <t>003950</t>
  </si>
  <si>
    <t>001627</t>
  </si>
  <si>
    <t>002673</t>
  </si>
  <si>
    <t>003925</t>
  </si>
  <si>
    <t>008431</t>
  </si>
  <si>
    <t>008432</t>
  </si>
  <si>
    <t>00693</t>
  </si>
  <si>
    <t>008433</t>
  </si>
  <si>
    <t>006873</t>
  </si>
  <si>
    <t>004867</t>
  </si>
  <si>
    <t>004254</t>
  </si>
  <si>
    <t>001626</t>
  </si>
  <si>
    <t>008643</t>
  </si>
  <si>
    <t>007096</t>
  </si>
  <si>
    <t>007862</t>
  </si>
  <si>
    <t>005294</t>
  </si>
  <si>
    <t>003229</t>
  </si>
  <si>
    <t>008614</t>
  </si>
  <si>
    <t>00699</t>
  </si>
  <si>
    <t>003923</t>
  </si>
  <si>
    <t>007475</t>
  </si>
  <si>
    <t>006441</t>
  </si>
  <si>
    <t>00698</t>
  </si>
  <si>
    <t>008655</t>
  </si>
  <si>
    <t>008656</t>
  </si>
  <si>
    <t>003943</t>
  </si>
  <si>
    <t>008171</t>
  </si>
  <si>
    <t>002777</t>
  </si>
  <si>
    <t>006891</t>
  </si>
  <si>
    <t>001624</t>
  </si>
  <si>
    <t>00696</t>
  </si>
  <si>
    <t>00701</t>
  </si>
  <si>
    <t>006168</t>
  </si>
  <si>
    <t>003952</t>
  </si>
  <si>
    <t>00695</t>
  </si>
  <si>
    <t>00692</t>
  </si>
  <si>
    <t>007182</t>
  </si>
  <si>
    <t>00691</t>
  </si>
  <si>
    <t>007690</t>
  </si>
  <si>
    <t>006471</t>
  </si>
  <si>
    <t>00659</t>
  </si>
  <si>
    <t>008872</t>
  </si>
  <si>
    <t>008267</t>
  </si>
  <si>
    <t>008672</t>
  </si>
  <si>
    <t>006472</t>
  </si>
  <si>
    <t>00689</t>
  </si>
  <si>
    <t>004907</t>
  </si>
  <si>
    <t>008901</t>
  </si>
  <si>
    <t>008873</t>
  </si>
  <si>
    <t>008874</t>
  </si>
  <si>
    <t>008876</t>
  </si>
  <si>
    <t>008877</t>
  </si>
  <si>
    <t>008878</t>
  </si>
  <si>
    <t>006490</t>
  </si>
  <si>
    <t>008875</t>
  </si>
  <si>
    <t>006886</t>
  </si>
  <si>
    <t>00660</t>
  </si>
  <si>
    <t>003944</t>
  </si>
  <si>
    <t>003932</t>
  </si>
  <si>
    <t>007473</t>
  </si>
  <si>
    <t>00697</t>
  </si>
  <si>
    <t>006482</t>
  </si>
  <si>
    <t>007014</t>
  </si>
  <si>
    <t>009694</t>
  </si>
  <si>
    <t>009695</t>
  </si>
  <si>
    <t>00700</t>
  </si>
  <si>
    <t>008724</t>
  </si>
  <si>
    <t>007075</t>
  </si>
  <si>
    <t>003925A</t>
  </si>
  <si>
    <t>003933</t>
  </si>
  <si>
    <t>010432</t>
  </si>
  <si>
    <t>010433</t>
  </si>
  <si>
    <t>010435</t>
  </si>
  <si>
    <t>010429</t>
  </si>
  <si>
    <t>010430</t>
  </si>
  <si>
    <t>010431</t>
  </si>
  <si>
    <t>010439</t>
  </si>
  <si>
    <t>005564</t>
  </si>
  <si>
    <t>010632</t>
  </si>
  <si>
    <t>007450</t>
  </si>
  <si>
    <t>007684</t>
  </si>
  <si>
    <t>010635</t>
  </si>
  <si>
    <t>010636</t>
  </si>
  <si>
    <t>010637</t>
  </si>
  <si>
    <t>010638</t>
  </si>
  <si>
    <t>003926</t>
  </si>
  <si>
    <t>008642</t>
  </si>
  <si>
    <t>010639</t>
  </si>
  <si>
    <t>010640</t>
  </si>
  <si>
    <t>005566</t>
  </si>
  <si>
    <t>007309</t>
  </si>
  <si>
    <t>00712</t>
  </si>
  <si>
    <t>010633</t>
  </si>
  <si>
    <t>010634</t>
  </si>
  <si>
    <t>007311</t>
  </si>
  <si>
    <t>005570</t>
  </si>
  <si>
    <t>000281</t>
  </si>
  <si>
    <t>011011</t>
  </si>
  <si>
    <t>006443</t>
  </si>
  <si>
    <t>SIN CODIGO</t>
  </si>
  <si>
    <t>001609</t>
  </si>
  <si>
    <t>007264</t>
  </si>
  <si>
    <t>011220</t>
  </si>
  <si>
    <t>001138</t>
  </si>
  <si>
    <t>011221</t>
  </si>
  <si>
    <t>011550</t>
  </si>
  <si>
    <t>011504</t>
  </si>
  <si>
    <t>011601</t>
  </si>
  <si>
    <t>002672</t>
  </si>
  <si>
    <t>011878</t>
  </si>
  <si>
    <t>011629</t>
  </si>
  <si>
    <t>004249</t>
  </si>
  <si>
    <t>011624</t>
  </si>
  <si>
    <t>006872</t>
  </si>
  <si>
    <t xml:space="preserve">003927 </t>
  </si>
  <si>
    <t>011844</t>
  </si>
  <si>
    <t>011882</t>
  </si>
  <si>
    <t>011881</t>
  </si>
  <si>
    <t>003927</t>
  </si>
  <si>
    <t>003951</t>
  </si>
  <si>
    <t>007894</t>
  </si>
  <si>
    <t>011883</t>
  </si>
  <si>
    <t>013072</t>
  </si>
  <si>
    <t>013073</t>
  </si>
  <si>
    <t>013074</t>
  </si>
  <si>
    <t>0013075</t>
  </si>
  <si>
    <t>013076</t>
  </si>
  <si>
    <t>013077</t>
  </si>
  <si>
    <t>013078</t>
  </si>
  <si>
    <t>013079</t>
  </si>
  <si>
    <t>013080</t>
  </si>
  <si>
    <t>001490</t>
  </si>
  <si>
    <t>013071</t>
  </si>
  <si>
    <t>004908</t>
  </si>
  <si>
    <t>012114</t>
  </si>
  <si>
    <t>012113</t>
  </si>
  <si>
    <t>011626</t>
  </si>
  <si>
    <t>012137</t>
  </si>
  <si>
    <t>012138</t>
  </si>
  <si>
    <t>010434</t>
  </si>
  <si>
    <t>SIN CODIGO NO  SUMINISTRO  EL PPROVEEDOR</t>
  </si>
  <si>
    <t>ORIGEN DEL MEDICAMENTO</t>
  </si>
  <si>
    <t xml:space="preserve">LABORATORIO </t>
  </si>
  <si>
    <t xml:space="preserve">PAÍS DE PROCEDENCIA </t>
  </si>
  <si>
    <t>SIN CODIGONO SUMINISTRO PROVEEDOR</t>
  </si>
  <si>
    <t>SIN CODIGONO  SUMINISTRO  EL PROVEEDOR</t>
  </si>
  <si>
    <t xml:space="preserve">EL SALVADOR </t>
  </si>
  <si>
    <t>GUATEMALA</t>
  </si>
  <si>
    <t>INDONESIA</t>
  </si>
  <si>
    <t>INDIA</t>
  </si>
  <si>
    <t>MEXICO</t>
  </si>
  <si>
    <t>EL SALVADOR</t>
  </si>
  <si>
    <t>PERU</t>
  </si>
  <si>
    <t>TAIWAN</t>
  </si>
  <si>
    <t>Nacional</t>
  </si>
  <si>
    <t>Gamma Laboratories El Salvador</t>
  </si>
  <si>
    <t>El Salvador</t>
  </si>
  <si>
    <t>Extranjero</t>
  </si>
  <si>
    <t>SAIMED El Salvador(Caplin Point Laboratories Limited)</t>
  </si>
  <si>
    <t>India</t>
  </si>
  <si>
    <t>Biokemical</t>
  </si>
  <si>
    <t>Boehringer Ingelheim</t>
  </si>
  <si>
    <t>Mexico</t>
  </si>
  <si>
    <t>Roemmers</t>
  </si>
  <si>
    <t>Argentina</t>
  </si>
  <si>
    <t>Paill</t>
  </si>
  <si>
    <t>Arsal</t>
  </si>
  <si>
    <t>Pharmanova</t>
  </si>
  <si>
    <t>Guatemala</t>
  </si>
  <si>
    <t>PISA</t>
  </si>
  <si>
    <t>Electrolab Medic</t>
  </si>
  <si>
    <t>Vijosa</t>
  </si>
  <si>
    <t>DUCAL</t>
  </si>
  <si>
    <t>China</t>
  </si>
  <si>
    <t>DIPROFAR</t>
  </si>
  <si>
    <t>3M</t>
  </si>
  <si>
    <t>EEUU</t>
  </si>
  <si>
    <t>Superior</t>
  </si>
  <si>
    <t>NIPRO</t>
  </si>
  <si>
    <t>Malasia</t>
  </si>
  <si>
    <t>MEDDE</t>
  </si>
  <si>
    <t>NEQUIFA</t>
  </si>
  <si>
    <t>CALOX</t>
  </si>
  <si>
    <t>Venezuela</t>
  </si>
  <si>
    <t xml:space="preserve">Internacional </t>
  </si>
  <si>
    <t xml:space="preserve">Internacional 
e
Nacional
</t>
  </si>
  <si>
    <t xml:space="preserve">MEDLINE
BSN Medical BmbH
Electrolab Medic
Laboratorio Wöhler
</t>
  </si>
  <si>
    <t xml:space="preserve">China
Canadá
El Salvador
</t>
  </si>
  <si>
    <t xml:space="preserve">Nacional
e
Internacional
</t>
  </si>
  <si>
    <t xml:space="preserve">PC Evolución
Laboratorios Ancalmo Internacional 
Industrias Monerva S.A de C.V
Wexford Laboratories 
Bayer
MEDLINE
Laboratorios López
Droguería MEDICROPOLIS
Laboratorios Suizos
Blossom 
</t>
  </si>
  <si>
    <t xml:space="preserve">El Salvador
India 
China
</t>
  </si>
  <si>
    <t xml:space="preserve">Nacional
e
Internacional
</t>
  </si>
  <si>
    <t xml:space="preserve">Laboratorios Suizos
Bayer
MEDLINE
MANUFACTURAS FERNANDEZ S.A DE C.V
Micropore
Laboratorios López
Laboratorios Gamma 
Laboratorios Bonin
Recetario Profesional San Nicolas 
Laboratorios Falmar
</t>
  </si>
  <si>
    <t xml:space="preserve">El Salvador
China
Guatemala 
</t>
  </si>
  <si>
    <t>GYMDA</t>
  </si>
  <si>
    <t>Indonesia</t>
  </si>
  <si>
    <t xml:space="preserve">SYM </t>
  </si>
  <si>
    <t>LOPEZ</t>
  </si>
  <si>
    <t>UNIPHARM</t>
  </si>
  <si>
    <t>GAMMA</t>
  </si>
  <si>
    <t>133/2021</t>
  </si>
  <si>
    <t>147/2021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</si>
</sst>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Museo 300"/>
      <family val="3"/>
    </font>
    <font>
      <sz val="12"/>
      <color rgb="FF000000"/>
      <name val="Museo 300"/>
      <family val="3"/>
    </font>
    <font>
      <b/>
      <sz val="12"/>
      <color theme="1"/>
      <name val="Bembo Std"/>
      <family val="1"/>
    </font>
    <font>
      <sz val="11"/>
      <color theme="1"/>
      <name val="Bembo Std"/>
      <family val="1"/>
    </font>
    <font>
      <sz val="11"/>
      <color theme="0"/>
      <name val="Bembo Std"/>
      <family val="1"/>
    </font>
    <font>
      <b/>
      <sz val="16"/>
      <color theme="1"/>
      <name val="Bembo Std"/>
      <family val="1"/>
    </font>
    <font>
      <b/>
      <sz val="20"/>
      <color theme="1"/>
      <name val="Bembo Std"/>
      <family val="1"/>
    </font>
    <font>
      <sz val="11"/>
      <color theme="1"/>
      <name val="Calibri"/>
      <family val="2"/>
      <scheme val="minor"/>
    </font>
    <font>
      <sz val="12"/>
      <color theme="1"/>
      <name val="Museo Sans 300"/>
      <family val="3"/>
    </font>
    <font>
      <sz val="12"/>
      <color rgb="FF000000"/>
      <name val="Museo Sans 300"/>
      <family val="3"/>
    </font>
    <font>
      <sz val="11"/>
      <color rgb="FF000000"/>
      <name val="Calibri"/>
      <family val="2"/>
      <scheme val="minor"/>
    </font>
    <font>
      <sz val="11"/>
      <color rgb="FF000000"/>
      <name val="Museo Sans 300"/>
      <family val="3"/>
    </font>
    <font>
      <sz val="12"/>
      <color theme="1"/>
      <name val="Museo 300"/>
    </font>
    <font>
      <sz val="11"/>
      <color rgb="FFFFFFFF"/>
      <name val="Bembo Std"/>
      <family val="1"/>
    </font>
    <font>
      <sz val="10"/>
      <color theme="1"/>
      <name val="Calibri"/>
      <family val="2"/>
      <scheme val="minor"/>
    </font>
    <font>
      <sz val="14"/>
      <color theme="1"/>
      <name val="Museo 300"/>
      <family val="3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4E78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23"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1" fillId="0" borderId="0" xfId="0" applyFont="1"/>
    <xf numFmtId="0" fontId="5" fillId="0" borderId="0" xfId="0" applyFont="1"/>
    <xf numFmtId="0" fontId="2" fillId="0" borderId="0" xfId="0" applyFont="1" applyFill="1" applyBorder="1" applyAlignment="1">
      <alignment horizontal="center" vertical="center" wrapText="1"/>
    </xf>
    <xf numFmtId="8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8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 wrapText="1"/>
    </xf>
    <xf numFmtId="8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8" fontId="3" fillId="0" borderId="8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8" fontId="3" fillId="3" borderId="1" xfId="0" applyNumberFormat="1" applyFont="1" applyFill="1" applyBorder="1" applyAlignment="1">
      <alignment horizontal="right" vertical="center" wrapText="1"/>
    </xf>
    <xf numFmtId="8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8" fontId="3" fillId="3" borderId="3" xfId="0" applyNumberFormat="1" applyFont="1" applyFill="1" applyBorder="1" applyAlignment="1">
      <alignment horizontal="center" vertical="center" wrapText="1"/>
    </xf>
    <xf numFmtId="8" fontId="3" fillId="0" borderId="3" xfId="0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 wrapText="1"/>
    </xf>
    <xf numFmtId="8" fontId="3" fillId="3" borderId="8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8" fontId="3" fillId="3" borderId="8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8" fontId="11" fillId="3" borderId="3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8" fontId="11" fillId="3" borderId="1" xfId="0" applyNumberFormat="1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8" fontId="11" fillId="3" borderId="8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8" fontId="13" fillId="3" borderId="1" xfId="0" applyNumberFormat="1" applyFont="1" applyFill="1" applyBorder="1" applyAlignment="1">
      <alignment horizontal="center" vertical="center" wrapText="1"/>
    </xf>
    <xf numFmtId="8" fontId="13" fillId="3" borderId="8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8" fontId="3" fillId="0" borderId="1" xfId="0" applyNumberFormat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49" fontId="5" fillId="0" borderId="0" xfId="0" applyNumberFormat="1" applyFont="1"/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Alignment="1">
      <alignment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15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8" fontId="0" fillId="4" borderId="1" xfId="0" applyNumberForma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2" fillId="4" borderId="0" xfId="0" applyFont="1" applyFill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8" fontId="3" fillId="4" borderId="1" xfId="0" applyNumberFormat="1" applyFont="1" applyFill="1" applyBorder="1" applyAlignment="1">
      <alignment horizontal="center" vertical="center" wrapText="1"/>
    </xf>
    <xf numFmtId="14" fontId="2" fillId="4" borderId="6" xfId="0" applyNumberFormat="1" applyFont="1" applyFill="1" applyBorder="1" applyAlignment="1">
      <alignment horizontal="center" vertical="center" wrapText="1"/>
    </xf>
    <xf numFmtId="49" fontId="2" fillId="4" borderId="29" xfId="0" applyNumberFormat="1" applyFont="1" applyFill="1" applyBorder="1" applyAlignment="1">
      <alignment horizontal="center" vertical="center" wrapText="1"/>
    </xf>
    <xf numFmtId="0" fontId="0" fillId="4" borderId="0" xfId="0" applyFill="1" applyBorder="1"/>
    <xf numFmtId="2" fontId="2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0" xfId="0" applyFill="1" applyAlignment="1">
      <alignment wrapText="1"/>
    </xf>
    <xf numFmtId="49" fontId="14" fillId="4" borderId="1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8" fontId="3" fillId="4" borderId="8" xfId="0" applyNumberFormat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 vertical="center" wrapText="1"/>
    </xf>
    <xf numFmtId="14" fontId="11" fillId="0" borderId="6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4" fontId="11" fillId="0" borderId="9" xfId="0" applyNumberFormat="1" applyFont="1" applyBorder="1" applyAlignment="1">
      <alignment horizontal="center" vertical="center" wrapText="1"/>
    </xf>
    <xf numFmtId="14" fontId="11" fillId="4" borderId="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14" fontId="3" fillId="4" borderId="6" xfId="0" applyNumberFormat="1" applyFont="1" applyFill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14" fontId="2" fillId="4" borderId="6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4" fontId="3" fillId="4" borderId="9" xfId="0" applyNumberFormat="1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DF45C9"/>
      <color rgb="FFFF6600"/>
      <color rgb="FFE66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469542</xdr:colOff>
      <xdr:row>0</xdr:row>
      <xdr:rowOff>0</xdr:rowOff>
    </xdr:from>
    <xdr:to>
      <xdr:col>9</xdr:col>
      <xdr:colOff>1287887</xdr:colOff>
      <xdr:row>4</xdr:row>
      <xdr:rowOff>134155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56DB53C9-EF6A-41FE-A36C-BA7CE5AF277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4017" y="0"/>
          <a:ext cx="3732995" cy="9247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469542</xdr:colOff>
      <xdr:row>0</xdr:row>
      <xdr:rowOff>0</xdr:rowOff>
    </xdr:from>
    <xdr:to>
      <xdr:col>9</xdr:col>
      <xdr:colOff>1287887</xdr:colOff>
      <xdr:row>4</xdr:row>
      <xdr:rowOff>134155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22B2998-41ED-407C-9AC2-DBA9730A2DD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4017" y="0"/>
          <a:ext cx="3732995" cy="9247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469542</xdr:colOff>
      <xdr:row>0</xdr:row>
      <xdr:rowOff>0</xdr:rowOff>
    </xdr:from>
    <xdr:to>
      <xdr:col>9</xdr:col>
      <xdr:colOff>1287887</xdr:colOff>
      <xdr:row>4</xdr:row>
      <xdr:rowOff>134155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D7B82F88-85CE-461F-BEB4-3308C15CBB3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4017" y="0"/>
          <a:ext cx="3732995" cy="9247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469542</xdr:colOff>
      <xdr:row>0</xdr:row>
      <xdr:rowOff>0</xdr:rowOff>
    </xdr:from>
    <xdr:to>
      <xdr:col>9</xdr:col>
      <xdr:colOff>1287887</xdr:colOff>
      <xdr:row>4</xdr:row>
      <xdr:rowOff>134155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5493" y="0"/>
          <a:ext cx="3729507" cy="92566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469542</xdr:colOff>
      <xdr:row>0</xdr:row>
      <xdr:rowOff>0</xdr:rowOff>
    </xdr:from>
    <xdr:to>
      <xdr:col>9</xdr:col>
      <xdr:colOff>1287887</xdr:colOff>
      <xdr:row>4</xdr:row>
      <xdr:rowOff>134155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9C8ACF40-73C8-49B0-8F46-D48CAF7E87E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4017" y="0"/>
          <a:ext cx="3732995" cy="92473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469542</xdr:colOff>
      <xdr:row>0</xdr:row>
      <xdr:rowOff>0</xdr:rowOff>
    </xdr:from>
    <xdr:to>
      <xdr:col>9</xdr:col>
      <xdr:colOff>1287887</xdr:colOff>
      <xdr:row>4</xdr:row>
      <xdr:rowOff>134155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5522EBF0-FEFD-4955-8EF0-EC87C429E59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4017" y="0"/>
          <a:ext cx="3732995" cy="92473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469542</xdr:colOff>
      <xdr:row>0</xdr:row>
      <xdr:rowOff>0</xdr:rowOff>
    </xdr:from>
    <xdr:to>
      <xdr:col>9</xdr:col>
      <xdr:colOff>1287887</xdr:colOff>
      <xdr:row>4</xdr:row>
      <xdr:rowOff>134155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2275E589-F810-480C-89A7-23046FD7C11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4017" y="0"/>
          <a:ext cx="3732995" cy="924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3"/>
  <sheetViews>
    <sheetView zoomScale="70" zoomScaleNormal="70" workbookViewId="0">
      <selection activeCell="J81" sqref="J81"/>
    </sheetView>
  </sheetViews>
  <sheetFormatPr baseColWidth="10" defaultRowHeight="15"/>
  <cols>
    <col min="1" max="1" width="6.42578125" customWidth="1"/>
    <col min="2" max="2" width="7" customWidth="1"/>
    <col min="3" max="3" width="10.5703125" customWidth="1"/>
    <col min="4" max="4" width="30.85546875" customWidth="1"/>
    <col min="5" max="7" width="25" customWidth="1"/>
    <col min="8" max="8" width="21.28515625" customWidth="1"/>
    <col min="9" max="9" width="22.42578125" style="77" customWidth="1"/>
    <col min="10" max="10" width="23.42578125" customWidth="1"/>
    <col min="11" max="11" width="22.42578125" customWidth="1"/>
    <col min="12" max="12" width="16" customWidth="1"/>
    <col min="13" max="13" width="15.7109375" customWidth="1"/>
    <col min="14" max="14" width="18.42578125" customWidth="1"/>
    <col min="15" max="15" width="17" customWidth="1"/>
  </cols>
  <sheetData>
    <row r="1" spans="1:15" ht="15.75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5" ht="15.7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1:15" ht="15.7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5">
      <c r="A4" s="5"/>
      <c r="B4" s="5"/>
      <c r="C4" s="5"/>
      <c r="D4" s="5"/>
      <c r="E4" s="5"/>
      <c r="F4" s="5"/>
      <c r="G4" s="5"/>
      <c r="H4" s="5"/>
      <c r="I4" s="72"/>
      <c r="J4" s="5"/>
      <c r="K4" s="5"/>
      <c r="L4" s="5"/>
      <c r="M4" s="5"/>
      <c r="N4" s="5"/>
      <c r="O4" s="5"/>
    </row>
    <row r="5" spans="1:15">
      <c r="A5" s="5"/>
      <c r="B5" s="5"/>
      <c r="C5" s="5"/>
      <c r="D5" s="5"/>
      <c r="E5" s="5"/>
      <c r="F5" s="5"/>
      <c r="G5" s="5"/>
      <c r="H5" s="5"/>
      <c r="I5" s="72"/>
      <c r="J5" s="5"/>
      <c r="K5" s="5"/>
      <c r="L5" s="5"/>
      <c r="M5" s="5"/>
      <c r="N5" s="5"/>
      <c r="O5" s="5"/>
    </row>
    <row r="6" spans="1:15" ht="25.5">
      <c r="A6" s="5"/>
      <c r="B6" s="156" t="s">
        <v>5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</row>
    <row r="7" spans="1:15" ht="21" thickBot="1">
      <c r="A7" s="5"/>
      <c r="B7" s="156" t="s">
        <v>107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15" ht="78" customHeight="1">
      <c r="A8" s="2"/>
      <c r="B8" s="160" t="s">
        <v>3</v>
      </c>
      <c r="C8" s="162" t="s">
        <v>4</v>
      </c>
      <c r="D8" s="162" t="s">
        <v>0</v>
      </c>
      <c r="E8" s="162" t="s">
        <v>6</v>
      </c>
      <c r="F8" s="141" t="s">
        <v>7</v>
      </c>
      <c r="G8" s="142"/>
      <c r="H8" s="143"/>
      <c r="I8" s="162" t="s">
        <v>8</v>
      </c>
      <c r="J8" s="162" t="s">
        <v>9</v>
      </c>
      <c r="K8" s="162" t="s">
        <v>10</v>
      </c>
      <c r="L8" s="162" t="s">
        <v>11</v>
      </c>
      <c r="M8" s="162" t="s">
        <v>12</v>
      </c>
      <c r="N8" s="162" t="s">
        <v>1</v>
      </c>
      <c r="O8" s="166" t="s">
        <v>2</v>
      </c>
    </row>
    <row r="9" spans="1:15" ht="78" customHeight="1" thickBot="1">
      <c r="A9" s="2"/>
      <c r="B9" s="161"/>
      <c r="C9" s="163"/>
      <c r="D9" s="163"/>
      <c r="E9" s="164"/>
      <c r="F9" s="114" t="s">
        <v>635</v>
      </c>
      <c r="G9" s="113" t="s">
        <v>636</v>
      </c>
      <c r="H9" s="114" t="s">
        <v>637</v>
      </c>
      <c r="I9" s="165"/>
      <c r="J9" s="163"/>
      <c r="K9" s="163"/>
      <c r="L9" s="163"/>
      <c r="M9" s="163"/>
      <c r="N9" s="163"/>
      <c r="O9" s="167"/>
    </row>
    <row r="10" spans="1:15" ht="59.25" customHeight="1">
      <c r="A10" s="3"/>
      <c r="B10" s="159">
        <v>1</v>
      </c>
      <c r="C10" s="158" t="s">
        <v>419</v>
      </c>
      <c r="D10" s="158" t="s">
        <v>22</v>
      </c>
      <c r="E10" s="158" t="s">
        <v>23</v>
      </c>
      <c r="F10" s="111"/>
      <c r="G10" s="111"/>
      <c r="H10" s="112"/>
      <c r="I10" s="73" t="s">
        <v>494</v>
      </c>
      <c r="J10" s="28" t="s">
        <v>13</v>
      </c>
      <c r="K10" s="29" t="s">
        <v>24</v>
      </c>
      <c r="L10" s="29">
        <v>500</v>
      </c>
      <c r="M10" s="30">
        <v>0.32</v>
      </c>
      <c r="N10" s="31">
        <f>M10*L10</f>
        <v>160</v>
      </c>
      <c r="O10" s="154">
        <v>42111</v>
      </c>
    </row>
    <row r="11" spans="1:15" ht="54.75" customHeight="1">
      <c r="A11" s="3"/>
      <c r="B11" s="144"/>
      <c r="C11" s="148"/>
      <c r="D11" s="148"/>
      <c r="E11" s="148"/>
      <c r="F11" s="94"/>
      <c r="G11" s="94"/>
      <c r="H11" s="26"/>
      <c r="I11" s="74" t="s">
        <v>495</v>
      </c>
      <c r="J11" s="18" t="s">
        <v>14</v>
      </c>
      <c r="K11" s="19" t="s">
        <v>24</v>
      </c>
      <c r="L11" s="19">
        <v>500</v>
      </c>
      <c r="M11" s="23">
        <v>0.1</v>
      </c>
      <c r="N11" s="11">
        <f t="shared" ref="N11:N29" si="0">M11*L11</f>
        <v>50</v>
      </c>
      <c r="O11" s="153"/>
    </row>
    <row r="12" spans="1:15" ht="51" customHeight="1">
      <c r="A12" s="3"/>
      <c r="B12" s="144"/>
      <c r="C12" s="148"/>
      <c r="D12" s="148"/>
      <c r="E12" s="148"/>
      <c r="F12" s="94"/>
      <c r="G12" s="94"/>
      <c r="H12" s="26"/>
      <c r="I12" s="74" t="s">
        <v>496</v>
      </c>
      <c r="J12" s="18" t="s">
        <v>15</v>
      </c>
      <c r="K12" s="19" t="s">
        <v>24</v>
      </c>
      <c r="L12" s="19">
        <v>25</v>
      </c>
      <c r="M12" s="23">
        <v>1.5</v>
      </c>
      <c r="N12" s="11">
        <f t="shared" si="0"/>
        <v>37.5</v>
      </c>
      <c r="O12" s="153"/>
    </row>
    <row r="13" spans="1:15" ht="48.75" customHeight="1">
      <c r="A13" s="3"/>
      <c r="B13" s="144"/>
      <c r="C13" s="148"/>
      <c r="D13" s="148"/>
      <c r="E13" s="148"/>
      <c r="F13" s="94"/>
      <c r="G13" s="94"/>
      <c r="H13" s="26"/>
      <c r="I13" s="74" t="s">
        <v>497</v>
      </c>
      <c r="J13" s="18" t="s">
        <v>16</v>
      </c>
      <c r="K13" s="19" t="s">
        <v>24</v>
      </c>
      <c r="L13" s="19">
        <v>500</v>
      </c>
      <c r="M13" s="23">
        <v>0.18</v>
      </c>
      <c r="N13" s="11">
        <f t="shared" si="0"/>
        <v>90</v>
      </c>
      <c r="O13" s="153"/>
    </row>
    <row r="14" spans="1:15" ht="44.25" customHeight="1">
      <c r="A14" s="3"/>
      <c r="B14" s="144"/>
      <c r="C14" s="148"/>
      <c r="D14" s="148"/>
      <c r="E14" s="148"/>
      <c r="F14" s="94"/>
      <c r="G14" s="94"/>
      <c r="H14" s="26"/>
      <c r="I14" s="74" t="s">
        <v>498</v>
      </c>
      <c r="J14" s="18" t="s">
        <v>17</v>
      </c>
      <c r="K14" s="19" t="s">
        <v>24</v>
      </c>
      <c r="L14" s="19">
        <v>500</v>
      </c>
      <c r="M14" s="23">
        <v>0.05</v>
      </c>
      <c r="N14" s="11">
        <f t="shared" si="0"/>
        <v>25</v>
      </c>
      <c r="O14" s="153"/>
    </row>
    <row r="15" spans="1:15" ht="63.75" customHeight="1">
      <c r="A15" s="3"/>
      <c r="B15" s="144"/>
      <c r="C15" s="148"/>
      <c r="D15" s="148"/>
      <c r="E15" s="148"/>
      <c r="F15" s="94"/>
      <c r="G15" s="94"/>
      <c r="H15" s="26"/>
      <c r="I15" s="74" t="s">
        <v>499</v>
      </c>
      <c r="J15" s="18" t="s">
        <v>18</v>
      </c>
      <c r="K15" s="19" t="s">
        <v>24</v>
      </c>
      <c r="L15" s="19">
        <v>500</v>
      </c>
      <c r="M15" s="23">
        <v>0.04</v>
      </c>
      <c r="N15" s="11">
        <f t="shared" si="0"/>
        <v>20</v>
      </c>
      <c r="O15" s="153"/>
    </row>
    <row r="16" spans="1:15" ht="59.25" customHeight="1">
      <c r="A16" s="3"/>
      <c r="B16" s="144"/>
      <c r="C16" s="148"/>
      <c r="D16" s="148"/>
      <c r="E16" s="148"/>
      <c r="F16" s="94"/>
      <c r="G16" s="94"/>
      <c r="H16" s="26"/>
      <c r="I16" s="74" t="s">
        <v>500</v>
      </c>
      <c r="J16" s="18" t="s">
        <v>19</v>
      </c>
      <c r="K16" s="19" t="s">
        <v>24</v>
      </c>
      <c r="L16" s="19">
        <v>12</v>
      </c>
      <c r="M16" s="23">
        <v>2.0499999999999998</v>
      </c>
      <c r="N16" s="11">
        <f t="shared" si="0"/>
        <v>24.599999999999998</v>
      </c>
      <c r="O16" s="153"/>
    </row>
    <row r="17" spans="1:15" ht="68.25" customHeight="1">
      <c r="A17" s="3"/>
      <c r="B17" s="144"/>
      <c r="C17" s="148"/>
      <c r="D17" s="148"/>
      <c r="E17" s="148"/>
      <c r="F17" s="94"/>
      <c r="G17" s="94"/>
      <c r="H17" s="26"/>
      <c r="I17" s="74" t="s">
        <v>501</v>
      </c>
      <c r="J17" s="18" t="s">
        <v>20</v>
      </c>
      <c r="K17" s="19" t="s">
        <v>24</v>
      </c>
      <c r="L17" s="19">
        <v>200</v>
      </c>
      <c r="M17" s="23">
        <v>0.06</v>
      </c>
      <c r="N17" s="11">
        <f t="shared" si="0"/>
        <v>12</v>
      </c>
      <c r="O17" s="153"/>
    </row>
    <row r="18" spans="1:15" ht="48.75" customHeight="1">
      <c r="A18" s="3"/>
      <c r="B18" s="144"/>
      <c r="C18" s="148"/>
      <c r="D18" s="148"/>
      <c r="E18" s="148"/>
      <c r="F18" s="94"/>
      <c r="G18" s="94"/>
      <c r="H18" s="26"/>
      <c r="I18" s="74" t="s">
        <v>502</v>
      </c>
      <c r="J18" s="18" t="s">
        <v>21</v>
      </c>
      <c r="K18" s="19" t="s">
        <v>24</v>
      </c>
      <c r="L18" s="19">
        <v>500</v>
      </c>
      <c r="M18" s="23">
        <v>0.04</v>
      </c>
      <c r="N18" s="11">
        <f t="shared" si="0"/>
        <v>20</v>
      </c>
      <c r="O18" s="153"/>
    </row>
    <row r="19" spans="1:15" ht="44.25" customHeight="1">
      <c r="A19" s="3"/>
      <c r="B19" s="144">
        <f>B10+1</f>
        <v>2</v>
      </c>
      <c r="C19" s="148" t="s">
        <v>420</v>
      </c>
      <c r="D19" s="152" t="s">
        <v>30</v>
      </c>
      <c r="E19" s="148" t="s">
        <v>31</v>
      </c>
      <c r="F19" s="94"/>
      <c r="G19" s="94"/>
      <c r="H19" s="26"/>
      <c r="I19" s="74" t="s">
        <v>506</v>
      </c>
      <c r="J19" s="18" t="s">
        <v>25</v>
      </c>
      <c r="K19" s="19" t="s">
        <v>24</v>
      </c>
      <c r="L19" s="19">
        <v>500</v>
      </c>
      <c r="M19" s="22">
        <v>0.28999999999999998</v>
      </c>
      <c r="N19" s="11">
        <f>M19*L19</f>
        <v>145</v>
      </c>
      <c r="O19" s="153">
        <v>42111</v>
      </c>
    </row>
    <row r="20" spans="1:15" ht="51" customHeight="1">
      <c r="A20" s="3"/>
      <c r="B20" s="144"/>
      <c r="C20" s="148"/>
      <c r="D20" s="152"/>
      <c r="E20" s="148"/>
      <c r="F20" s="94"/>
      <c r="G20" s="94"/>
      <c r="H20" s="26"/>
      <c r="I20" s="74" t="s">
        <v>505</v>
      </c>
      <c r="J20" s="18" t="s">
        <v>26</v>
      </c>
      <c r="K20" s="19" t="s">
        <v>24</v>
      </c>
      <c r="L20" s="19">
        <v>300</v>
      </c>
      <c r="M20" s="22">
        <v>0.16</v>
      </c>
      <c r="N20" s="11">
        <f t="shared" si="0"/>
        <v>48</v>
      </c>
      <c r="O20" s="153"/>
    </row>
    <row r="21" spans="1:15" ht="54.75" customHeight="1">
      <c r="A21" s="3"/>
      <c r="B21" s="144"/>
      <c r="C21" s="148"/>
      <c r="D21" s="152"/>
      <c r="E21" s="148"/>
      <c r="F21" s="94"/>
      <c r="G21" s="94"/>
      <c r="H21" s="26"/>
      <c r="I21" s="74" t="s">
        <v>504</v>
      </c>
      <c r="J21" s="18" t="s">
        <v>27</v>
      </c>
      <c r="K21" s="19" t="s">
        <v>24</v>
      </c>
      <c r="L21" s="19">
        <v>200</v>
      </c>
      <c r="M21" s="22">
        <v>0.96</v>
      </c>
      <c r="N21" s="11">
        <f t="shared" si="0"/>
        <v>192</v>
      </c>
      <c r="O21" s="153"/>
    </row>
    <row r="22" spans="1:15" ht="51" customHeight="1">
      <c r="A22" s="3"/>
      <c r="B22" s="144"/>
      <c r="C22" s="148"/>
      <c r="D22" s="152"/>
      <c r="E22" s="148"/>
      <c r="F22" s="94"/>
      <c r="G22" s="94"/>
      <c r="H22" s="26"/>
      <c r="I22" s="74" t="s">
        <v>503</v>
      </c>
      <c r="J22" s="18" t="s">
        <v>28</v>
      </c>
      <c r="K22" s="19" t="s">
        <v>24</v>
      </c>
      <c r="L22" s="19">
        <v>500</v>
      </c>
      <c r="M22" s="22">
        <v>0.06</v>
      </c>
      <c r="N22" s="11">
        <f t="shared" si="0"/>
        <v>30</v>
      </c>
      <c r="O22" s="153"/>
    </row>
    <row r="23" spans="1:15" ht="70.5" customHeight="1">
      <c r="A23" s="3"/>
      <c r="B23" s="144"/>
      <c r="C23" s="148"/>
      <c r="D23" s="152"/>
      <c r="E23" s="148"/>
      <c r="F23" s="94"/>
      <c r="G23" s="94"/>
      <c r="H23" s="26"/>
      <c r="I23" s="74" t="s">
        <v>507</v>
      </c>
      <c r="J23" s="18" t="s">
        <v>29</v>
      </c>
      <c r="K23" s="19" t="s">
        <v>24</v>
      </c>
      <c r="L23" s="19">
        <v>500</v>
      </c>
      <c r="M23" s="22">
        <v>0.09</v>
      </c>
      <c r="N23" s="11">
        <f t="shared" si="0"/>
        <v>45</v>
      </c>
      <c r="O23" s="153"/>
    </row>
    <row r="24" spans="1:15" ht="44.25" customHeight="1">
      <c r="A24" s="3"/>
      <c r="B24" s="144">
        <f>B19+1</f>
        <v>3</v>
      </c>
      <c r="C24" s="148" t="s">
        <v>421</v>
      </c>
      <c r="D24" s="152" t="s">
        <v>32</v>
      </c>
      <c r="E24" s="148" t="s">
        <v>23</v>
      </c>
      <c r="F24" s="94"/>
      <c r="G24" s="94"/>
      <c r="H24" s="26"/>
      <c r="I24" s="74" t="s">
        <v>508</v>
      </c>
      <c r="J24" s="18" t="s">
        <v>33</v>
      </c>
      <c r="K24" s="19" t="s">
        <v>24</v>
      </c>
      <c r="L24" s="19">
        <v>2</v>
      </c>
      <c r="M24" s="22">
        <v>2.5</v>
      </c>
      <c r="N24" s="11">
        <f t="shared" si="0"/>
        <v>5</v>
      </c>
      <c r="O24" s="145">
        <v>42166</v>
      </c>
    </row>
    <row r="25" spans="1:15" ht="64.5" customHeight="1">
      <c r="A25" s="3"/>
      <c r="B25" s="144"/>
      <c r="C25" s="148"/>
      <c r="D25" s="152"/>
      <c r="E25" s="148"/>
      <c r="F25" s="94"/>
      <c r="G25" s="94"/>
      <c r="H25" s="26"/>
      <c r="I25" s="74" t="s">
        <v>509</v>
      </c>
      <c r="J25" s="18" t="s">
        <v>34</v>
      </c>
      <c r="K25" s="19" t="s">
        <v>24</v>
      </c>
      <c r="L25" s="19">
        <v>10</v>
      </c>
      <c r="M25" s="22">
        <v>2.21</v>
      </c>
      <c r="N25" s="11">
        <f t="shared" si="0"/>
        <v>22.1</v>
      </c>
      <c r="O25" s="146"/>
    </row>
    <row r="26" spans="1:15" ht="59.25" customHeight="1">
      <c r="A26" s="3"/>
      <c r="B26" s="144"/>
      <c r="C26" s="148"/>
      <c r="D26" s="152"/>
      <c r="E26" s="148"/>
      <c r="F26" s="94"/>
      <c r="G26" s="94"/>
      <c r="H26" s="26"/>
      <c r="I26" s="74" t="s">
        <v>510</v>
      </c>
      <c r="J26" s="18" t="s">
        <v>35</v>
      </c>
      <c r="K26" s="19" t="s">
        <v>24</v>
      </c>
      <c r="L26" s="19">
        <v>6</v>
      </c>
      <c r="M26" s="22">
        <v>4.5</v>
      </c>
      <c r="N26" s="11">
        <f t="shared" si="0"/>
        <v>27</v>
      </c>
      <c r="O26" s="146"/>
    </row>
    <row r="27" spans="1:15" ht="196.5" customHeight="1">
      <c r="A27" s="3"/>
      <c r="B27" s="144"/>
      <c r="C27" s="148"/>
      <c r="D27" s="152"/>
      <c r="E27" s="148"/>
      <c r="F27" s="94"/>
      <c r="G27" s="94"/>
      <c r="H27" s="26"/>
      <c r="I27" s="74" t="s">
        <v>511</v>
      </c>
      <c r="J27" s="18" t="s">
        <v>36</v>
      </c>
      <c r="K27" s="19" t="s">
        <v>41</v>
      </c>
      <c r="L27" s="19">
        <v>100</v>
      </c>
      <c r="M27" s="22">
        <v>3.7</v>
      </c>
      <c r="N27" s="11">
        <f t="shared" si="0"/>
        <v>370</v>
      </c>
      <c r="O27" s="146"/>
    </row>
    <row r="28" spans="1:15" ht="44.25" customHeight="1">
      <c r="A28" s="3"/>
      <c r="B28" s="144"/>
      <c r="C28" s="148"/>
      <c r="D28" s="152"/>
      <c r="E28" s="148"/>
      <c r="F28" s="94"/>
      <c r="G28" s="94"/>
      <c r="H28" s="26"/>
      <c r="I28" s="74" t="s">
        <v>512</v>
      </c>
      <c r="J28" s="18" t="s">
        <v>37</v>
      </c>
      <c r="K28" s="19" t="s">
        <v>24</v>
      </c>
      <c r="L28" s="19">
        <v>1000</v>
      </c>
      <c r="M28" s="22">
        <v>0.04</v>
      </c>
      <c r="N28" s="11">
        <f t="shared" si="0"/>
        <v>40</v>
      </c>
      <c r="O28" s="146"/>
    </row>
    <row r="29" spans="1:15" ht="64.5" customHeight="1">
      <c r="A29" s="3"/>
      <c r="B29" s="144"/>
      <c r="C29" s="148"/>
      <c r="D29" s="152"/>
      <c r="E29" s="148"/>
      <c r="F29" s="94"/>
      <c r="G29" s="94"/>
      <c r="H29" s="26"/>
      <c r="I29" s="74" t="s">
        <v>513</v>
      </c>
      <c r="J29" s="18" t="s">
        <v>38</v>
      </c>
      <c r="K29" s="19" t="s">
        <v>24</v>
      </c>
      <c r="L29" s="19">
        <v>10</v>
      </c>
      <c r="M29" s="22">
        <v>2.4500000000000002</v>
      </c>
      <c r="N29" s="11">
        <f t="shared" si="0"/>
        <v>24.5</v>
      </c>
      <c r="O29" s="146"/>
    </row>
    <row r="30" spans="1:15" ht="107.25" customHeight="1">
      <c r="A30" s="3"/>
      <c r="B30" s="144"/>
      <c r="C30" s="148"/>
      <c r="D30" s="152"/>
      <c r="E30" s="148"/>
      <c r="F30" s="94"/>
      <c r="G30" s="94"/>
      <c r="H30" s="26"/>
      <c r="I30" s="74" t="s">
        <v>514</v>
      </c>
      <c r="J30" s="18" t="s">
        <v>39</v>
      </c>
      <c r="K30" s="19" t="s">
        <v>24</v>
      </c>
      <c r="L30" s="19">
        <v>10</v>
      </c>
      <c r="M30" s="22">
        <v>2.5</v>
      </c>
      <c r="N30" s="11">
        <f t="shared" ref="N30:N51" si="1">M30*L30</f>
        <v>25</v>
      </c>
      <c r="O30" s="146"/>
    </row>
    <row r="31" spans="1:15" ht="66.75" customHeight="1">
      <c r="A31" s="3"/>
      <c r="B31" s="144"/>
      <c r="C31" s="148"/>
      <c r="D31" s="152"/>
      <c r="E31" s="148"/>
      <c r="F31" s="94"/>
      <c r="G31" s="94"/>
      <c r="H31" s="26"/>
      <c r="I31" s="74" t="s">
        <v>515</v>
      </c>
      <c r="J31" s="18" t="s">
        <v>40</v>
      </c>
      <c r="K31" s="19" t="s">
        <v>24</v>
      </c>
      <c r="L31" s="19">
        <v>10</v>
      </c>
      <c r="M31" s="22">
        <v>3</v>
      </c>
      <c r="N31" s="11">
        <f t="shared" si="1"/>
        <v>30</v>
      </c>
      <c r="O31" s="147"/>
    </row>
    <row r="32" spans="1:15" ht="99" customHeight="1">
      <c r="A32" s="3"/>
      <c r="B32" s="14">
        <f>B24+1</f>
        <v>4</v>
      </c>
      <c r="C32" s="10" t="s">
        <v>422</v>
      </c>
      <c r="D32" s="25" t="s">
        <v>42</v>
      </c>
      <c r="E32" s="26" t="s">
        <v>31</v>
      </c>
      <c r="F32" s="26"/>
      <c r="G32" s="26"/>
      <c r="H32" s="26"/>
      <c r="I32" s="74" t="s">
        <v>504</v>
      </c>
      <c r="J32" s="18" t="s">
        <v>43</v>
      </c>
      <c r="K32" s="10" t="s">
        <v>24</v>
      </c>
      <c r="L32" s="17">
        <v>100</v>
      </c>
      <c r="M32" s="22">
        <v>0.97</v>
      </c>
      <c r="N32" s="11">
        <f t="shared" si="1"/>
        <v>97</v>
      </c>
      <c r="O32" s="15">
        <v>42194</v>
      </c>
    </row>
    <row r="33" spans="1:15" ht="51" customHeight="1">
      <c r="A33" s="3"/>
      <c r="B33" s="144">
        <f t="shared" ref="B33" si="2">B32+1</f>
        <v>5</v>
      </c>
      <c r="C33" s="148" t="s">
        <v>423</v>
      </c>
      <c r="D33" s="148" t="s">
        <v>44</v>
      </c>
      <c r="E33" s="148" t="s">
        <v>23</v>
      </c>
      <c r="F33" s="94"/>
      <c r="G33" s="94"/>
      <c r="H33" s="26"/>
      <c r="I33" s="74" t="s">
        <v>516</v>
      </c>
      <c r="J33" s="18" t="s">
        <v>45</v>
      </c>
      <c r="K33" s="19" t="s">
        <v>24</v>
      </c>
      <c r="L33" s="19">
        <v>200</v>
      </c>
      <c r="M33" s="22">
        <v>0.04</v>
      </c>
      <c r="N33" s="11">
        <f t="shared" si="1"/>
        <v>8</v>
      </c>
      <c r="O33" s="145">
        <v>42194</v>
      </c>
    </row>
    <row r="34" spans="1:15" ht="101.25" customHeight="1">
      <c r="A34" s="3"/>
      <c r="B34" s="144"/>
      <c r="C34" s="148"/>
      <c r="D34" s="148"/>
      <c r="E34" s="148"/>
      <c r="F34" s="94"/>
      <c r="G34" s="94"/>
      <c r="H34" s="26"/>
      <c r="I34" s="74" t="s">
        <v>549</v>
      </c>
      <c r="J34" s="18" t="s">
        <v>46</v>
      </c>
      <c r="K34" s="19" t="s">
        <v>47</v>
      </c>
      <c r="L34" s="19">
        <v>1</v>
      </c>
      <c r="M34" s="22">
        <v>36</v>
      </c>
      <c r="N34" s="11">
        <f t="shared" si="1"/>
        <v>36</v>
      </c>
      <c r="O34" s="147"/>
    </row>
    <row r="35" spans="1:15" ht="44.25" customHeight="1">
      <c r="A35" s="3"/>
      <c r="B35" s="144">
        <f>B33+1</f>
        <v>6</v>
      </c>
      <c r="C35" s="148" t="s">
        <v>424</v>
      </c>
      <c r="D35" s="148" t="s">
        <v>48</v>
      </c>
      <c r="E35" s="148" t="s">
        <v>49</v>
      </c>
      <c r="F35" s="94"/>
      <c r="G35" s="94"/>
      <c r="H35" s="26"/>
      <c r="I35" s="74" t="s">
        <v>517</v>
      </c>
      <c r="J35" s="18" t="s">
        <v>50</v>
      </c>
      <c r="K35" s="19" t="s">
        <v>41</v>
      </c>
      <c r="L35" s="19">
        <v>15</v>
      </c>
      <c r="M35" s="22">
        <v>10.57</v>
      </c>
      <c r="N35" s="11">
        <f t="shared" si="1"/>
        <v>158.55000000000001</v>
      </c>
      <c r="O35" s="145">
        <v>42194</v>
      </c>
    </row>
    <row r="36" spans="1:15" ht="95.25" customHeight="1">
      <c r="A36" s="3"/>
      <c r="B36" s="144"/>
      <c r="C36" s="148"/>
      <c r="D36" s="148"/>
      <c r="E36" s="148"/>
      <c r="F36" s="94"/>
      <c r="G36" s="94"/>
      <c r="H36" s="26"/>
      <c r="I36" s="74" t="s">
        <v>518</v>
      </c>
      <c r="J36" s="18" t="s">
        <v>51</v>
      </c>
      <c r="K36" s="19" t="s">
        <v>24</v>
      </c>
      <c r="L36" s="19">
        <v>6</v>
      </c>
      <c r="M36" s="22">
        <v>14.96</v>
      </c>
      <c r="N36" s="11">
        <f t="shared" si="1"/>
        <v>89.76</v>
      </c>
      <c r="O36" s="146"/>
    </row>
    <row r="37" spans="1:15" ht="63.75" customHeight="1">
      <c r="A37" s="3"/>
      <c r="B37" s="144"/>
      <c r="C37" s="148"/>
      <c r="D37" s="148"/>
      <c r="E37" s="148"/>
      <c r="F37" s="94"/>
      <c r="G37" s="94"/>
      <c r="H37" s="26"/>
      <c r="I37" s="74" t="s">
        <v>519</v>
      </c>
      <c r="J37" s="18" t="s">
        <v>52</v>
      </c>
      <c r="K37" s="19" t="s">
        <v>24</v>
      </c>
      <c r="L37" s="19">
        <v>100</v>
      </c>
      <c r="M37" s="22">
        <v>0.27</v>
      </c>
      <c r="N37" s="11">
        <f t="shared" si="1"/>
        <v>27</v>
      </c>
      <c r="O37" s="146"/>
    </row>
    <row r="38" spans="1:15" ht="48.75" customHeight="1">
      <c r="A38" s="3"/>
      <c r="B38" s="144"/>
      <c r="C38" s="148"/>
      <c r="D38" s="148"/>
      <c r="E38" s="148"/>
      <c r="F38" s="94"/>
      <c r="G38" s="94"/>
      <c r="H38" s="26"/>
      <c r="I38" s="74" t="s">
        <v>520</v>
      </c>
      <c r="J38" s="18" t="s">
        <v>53</v>
      </c>
      <c r="K38" s="19" t="s">
        <v>24</v>
      </c>
      <c r="L38" s="19">
        <v>100</v>
      </c>
      <c r="M38" s="22">
        <v>0.65</v>
      </c>
      <c r="N38" s="11">
        <f t="shared" si="1"/>
        <v>65</v>
      </c>
      <c r="O38" s="147"/>
    </row>
    <row r="39" spans="1:15" ht="75" customHeight="1">
      <c r="A39" s="3"/>
      <c r="B39" s="144">
        <f>B35+1</f>
        <v>7</v>
      </c>
      <c r="C39" s="148" t="s">
        <v>425</v>
      </c>
      <c r="D39" s="152" t="s">
        <v>54</v>
      </c>
      <c r="E39" s="148" t="s">
        <v>49</v>
      </c>
      <c r="F39" s="94"/>
      <c r="G39" s="94"/>
      <c r="H39" s="26"/>
      <c r="I39" s="74" t="s">
        <v>521</v>
      </c>
      <c r="J39" s="18" t="s">
        <v>55</v>
      </c>
      <c r="K39" s="19" t="s">
        <v>24</v>
      </c>
      <c r="L39" s="19">
        <v>15</v>
      </c>
      <c r="M39" s="22">
        <v>1.8</v>
      </c>
      <c r="N39" s="11">
        <f t="shared" si="1"/>
        <v>27</v>
      </c>
      <c r="O39" s="145">
        <v>42263</v>
      </c>
    </row>
    <row r="40" spans="1:15" ht="64.5" customHeight="1">
      <c r="A40" s="3"/>
      <c r="B40" s="144"/>
      <c r="C40" s="148"/>
      <c r="D40" s="152"/>
      <c r="E40" s="148"/>
      <c r="F40" s="94"/>
      <c r="G40" s="94"/>
      <c r="H40" s="26"/>
      <c r="I40" s="74" t="s">
        <v>522</v>
      </c>
      <c r="J40" s="18" t="s">
        <v>56</v>
      </c>
      <c r="K40" s="19" t="s">
        <v>24</v>
      </c>
      <c r="L40" s="19">
        <v>300</v>
      </c>
      <c r="M40" s="22">
        <v>0.3</v>
      </c>
      <c r="N40" s="11">
        <f t="shared" si="1"/>
        <v>90</v>
      </c>
      <c r="O40" s="146"/>
    </row>
    <row r="41" spans="1:15" ht="44.25" customHeight="1">
      <c r="A41" s="3"/>
      <c r="B41" s="144"/>
      <c r="C41" s="148"/>
      <c r="D41" s="152"/>
      <c r="E41" s="148"/>
      <c r="F41" s="94"/>
      <c r="G41" s="94"/>
      <c r="H41" s="26"/>
      <c r="I41" s="74" t="s">
        <v>523</v>
      </c>
      <c r="J41" s="18" t="s">
        <v>57</v>
      </c>
      <c r="K41" s="19" t="s">
        <v>24</v>
      </c>
      <c r="L41" s="19">
        <v>300</v>
      </c>
      <c r="M41" s="22">
        <v>0.26</v>
      </c>
      <c r="N41" s="11">
        <f t="shared" si="1"/>
        <v>78</v>
      </c>
      <c r="O41" s="146"/>
    </row>
    <row r="42" spans="1:15" ht="51" customHeight="1">
      <c r="A42" s="3"/>
      <c r="B42" s="144"/>
      <c r="C42" s="148"/>
      <c r="D42" s="152"/>
      <c r="E42" s="148"/>
      <c r="F42" s="94"/>
      <c r="G42" s="94"/>
      <c r="H42" s="26"/>
      <c r="I42" s="74" t="s">
        <v>497</v>
      </c>
      <c r="J42" s="18" t="s">
        <v>58</v>
      </c>
      <c r="K42" s="19" t="s">
        <v>24</v>
      </c>
      <c r="L42" s="19">
        <v>200</v>
      </c>
      <c r="M42" s="22">
        <v>0.15</v>
      </c>
      <c r="N42" s="11">
        <f t="shared" si="1"/>
        <v>30</v>
      </c>
      <c r="O42" s="147"/>
    </row>
    <row r="43" spans="1:15" ht="44.25" customHeight="1">
      <c r="A43" s="3"/>
      <c r="B43" s="144">
        <f>B39+1</f>
        <v>8</v>
      </c>
      <c r="C43" s="148" t="s">
        <v>426</v>
      </c>
      <c r="D43" s="148" t="s">
        <v>59</v>
      </c>
      <c r="E43" s="148" t="s">
        <v>60</v>
      </c>
      <c r="F43" s="94"/>
      <c r="G43" s="94"/>
      <c r="H43" s="26"/>
      <c r="I43" s="74" t="s">
        <v>524</v>
      </c>
      <c r="J43" s="18" t="s">
        <v>61</v>
      </c>
      <c r="K43" s="19" t="s">
        <v>24</v>
      </c>
      <c r="L43" s="19">
        <v>500</v>
      </c>
      <c r="M43" s="22">
        <v>0.01</v>
      </c>
      <c r="N43" s="11">
        <f t="shared" si="1"/>
        <v>5</v>
      </c>
      <c r="O43" s="145">
        <v>42263</v>
      </c>
    </row>
    <row r="44" spans="1:15" ht="51" customHeight="1">
      <c r="A44" s="3"/>
      <c r="B44" s="144"/>
      <c r="C44" s="148"/>
      <c r="D44" s="148"/>
      <c r="E44" s="148"/>
      <c r="F44" s="94"/>
      <c r="G44" s="94"/>
      <c r="H44" s="26"/>
      <c r="I44" s="74" t="s">
        <v>525</v>
      </c>
      <c r="J44" s="18" t="s">
        <v>62</v>
      </c>
      <c r="K44" s="19" t="s">
        <v>24</v>
      </c>
      <c r="L44" s="19">
        <v>500</v>
      </c>
      <c r="M44" s="22">
        <v>7.0000000000000007E-2</v>
      </c>
      <c r="N44" s="11">
        <f t="shared" si="1"/>
        <v>35</v>
      </c>
      <c r="O44" s="146"/>
    </row>
    <row r="45" spans="1:15" ht="48.75" customHeight="1">
      <c r="A45" s="3"/>
      <c r="B45" s="144"/>
      <c r="C45" s="148"/>
      <c r="D45" s="148"/>
      <c r="E45" s="148"/>
      <c r="F45" s="94"/>
      <c r="G45" s="94"/>
      <c r="H45" s="26"/>
      <c r="I45" s="74" t="s">
        <v>526</v>
      </c>
      <c r="J45" s="18" t="s">
        <v>63</v>
      </c>
      <c r="K45" s="19" t="s">
        <v>24</v>
      </c>
      <c r="L45" s="19">
        <v>10</v>
      </c>
      <c r="M45" s="22">
        <v>1.7</v>
      </c>
      <c r="N45" s="11">
        <f t="shared" si="1"/>
        <v>17</v>
      </c>
      <c r="O45" s="146"/>
    </row>
    <row r="46" spans="1:15" ht="90.75" customHeight="1">
      <c r="A46" s="3"/>
      <c r="B46" s="144"/>
      <c r="C46" s="148"/>
      <c r="D46" s="148"/>
      <c r="E46" s="148"/>
      <c r="F46" s="94"/>
      <c r="G46" s="94"/>
      <c r="H46" s="26"/>
      <c r="I46" s="74" t="s">
        <v>527</v>
      </c>
      <c r="J46" s="18" t="s">
        <v>64</v>
      </c>
      <c r="K46" s="19" t="s">
        <v>24</v>
      </c>
      <c r="L46" s="19">
        <v>2</v>
      </c>
      <c r="M46" s="22">
        <v>3</v>
      </c>
      <c r="N46" s="11">
        <f t="shared" si="1"/>
        <v>6</v>
      </c>
      <c r="O46" s="146"/>
    </row>
    <row r="47" spans="1:15" ht="64.5" customHeight="1">
      <c r="A47" s="3"/>
      <c r="B47" s="144"/>
      <c r="C47" s="148"/>
      <c r="D47" s="148"/>
      <c r="E47" s="148"/>
      <c r="F47" s="94"/>
      <c r="G47" s="94"/>
      <c r="H47" s="26"/>
      <c r="I47" s="74" t="s">
        <v>528</v>
      </c>
      <c r="J47" s="18" t="s">
        <v>65</v>
      </c>
      <c r="K47" s="19" t="s">
        <v>24</v>
      </c>
      <c r="L47" s="19">
        <v>20</v>
      </c>
      <c r="M47" s="22">
        <v>0.4</v>
      </c>
      <c r="N47" s="11">
        <f t="shared" si="1"/>
        <v>8</v>
      </c>
      <c r="O47" s="146"/>
    </row>
    <row r="48" spans="1:15" ht="44.25" customHeight="1">
      <c r="A48" s="3"/>
      <c r="B48" s="144"/>
      <c r="C48" s="148"/>
      <c r="D48" s="148"/>
      <c r="E48" s="148"/>
      <c r="F48" s="94"/>
      <c r="G48" s="94"/>
      <c r="H48" s="26"/>
      <c r="I48" s="74" t="s">
        <v>529</v>
      </c>
      <c r="J48" s="18" t="s">
        <v>66</v>
      </c>
      <c r="K48" s="19" t="s">
        <v>24</v>
      </c>
      <c r="L48" s="19">
        <v>15</v>
      </c>
      <c r="M48" s="22">
        <v>1.69</v>
      </c>
      <c r="N48" s="11">
        <f t="shared" si="1"/>
        <v>25.349999999999998</v>
      </c>
      <c r="O48" s="146"/>
    </row>
    <row r="49" spans="1:15" ht="48.75" customHeight="1">
      <c r="A49" s="3"/>
      <c r="B49" s="144"/>
      <c r="C49" s="148"/>
      <c r="D49" s="148"/>
      <c r="E49" s="148"/>
      <c r="F49" s="94"/>
      <c r="G49" s="94"/>
      <c r="H49" s="26"/>
      <c r="I49" s="74" t="s">
        <v>530</v>
      </c>
      <c r="J49" s="18" t="s">
        <v>67</v>
      </c>
      <c r="K49" s="19" t="s">
        <v>24</v>
      </c>
      <c r="L49" s="19">
        <v>300</v>
      </c>
      <c r="M49" s="22">
        <v>0.43</v>
      </c>
      <c r="N49" s="11">
        <f t="shared" si="1"/>
        <v>129</v>
      </c>
      <c r="O49" s="146"/>
    </row>
    <row r="50" spans="1:15" ht="67.5" customHeight="1">
      <c r="A50" s="3"/>
      <c r="B50" s="144"/>
      <c r="C50" s="148"/>
      <c r="D50" s="148"/>
      <c r="E50" s="148"/>
      <c r="F50" s="94"/>
      <c r="G50" s="94"/>
      <c r="H50" s="26"/>
      <c r="I50" s="74" t="s">
        <v>531</v>
      </c>
      <c r="J50" s="18" t="s">
        <v>68</v>
      </c>
      <c r="K50" s="19" t="s">
        <v>24</v>
      </c>
      <c r="L50" s="19">
        <v>200</v>
      </c>
      <c r="M50" s="22">
        <v>0.05</v>
      </c>
      <c r="N50" s="11">
        <f t="shared" si="1"/>
        <v>10</v>
      </c>
      <c r="O50" s="146"/>
    </row>
    <row r="51" spans="1:15" ht="64.5" customHeight="1">
      <c r="A51" s="3"/>
      <c r="B51" s="144"/>
      <c r="C51" s="148"/>
      <c r="D51" s="148"/>
      <c r="E51" s="148"/>
      <c r="F51" s="94"/>
      <c r="G51" s="94"/>
      <c r="H51" s="26"/>
      <c r="I51" s="74" t="s">
        <v>532</v>
      </c>
      <c r="J51" s="18" t="s">
        <v>69</v>
      </c>
      <c r="K51" s="19" t="s">
        <v>47</v>
      </c>
      <c r="L51" s="19">
        <v>2</v>
      </c>
      <c r="M51" s="22">
        <v>27</v>
      </c>
      <c r="N51" s="11">
        <f t="shared" si="1"/>
        <v>54</v>
      </c>
      <c r="O51" s="146"/>
    </row>
    <row r="52" spans="1:15" ht="44.25" customHeight="1">
      <c r="A52" s="3"/>
      <c r="B52" s="144"/>
      <c r="C52" s="148"/>
      <c r="D52" s="148"/>
      <c r="E52" s="148"/>
      <c r="F52" s="94"/>
      <c r="G52" s="94"/>
      <c r="H52" s="26"/>
      <c r="I52" s="74" t="s">
        <v>504</v>
      </c>
      <c r="J52" s="18" t="s">
        <v>70</v>
      </c>
      <c r="K52" s="19" t="s">
        <v>24</v>
      </c>
      <c r="L52" s="19">
        <v>100</v>
      </c>
      <c r="M52" s="22">
        <v>0.89</v>
      </c>
      <c r="N52" s="11">
        <f t="shared" ref="N52:N82" si="3">M52*L52</f>
        <v>89</v>
      </c>
      <c r="O52" s="146"/>
    </row>
    <row r="53" spans="1:15" ht="51" customHeight="1">
      <c r="A53" s="3"/>
      <c r="B53" s="144"/>
      <c r="C53" s="148"/>
      <c r="D53" s="148"/>
      <c r="E53" s="148"/>
      <c r="F53" s="94"/>
      <c r="G53" s="94"/>
      <c r="H53" s="26"/>
      <c r="I53" s="74" t="s">
        <v>533</v>
      </c>
      <c r="J53" s="18" t="s">
        <v>71</v>
      </c>
      <c r="K53" s="19" t="s">
        <v>24</v>
      </c>
      <c r="L53" s="19">
        <v>300</v>
      </c>
      <c r="M53" s="22">
        <v>0.06</v>
      </c>
      <c r="N53" s="11">
        <f t="shared" si="3"/>
        <v>18</v>
      </c>
      <c r="O53" s="146"/>
    </row>
    <row r="54" spans="1:15" ht="60" customHeight="1">
      <c r="A54" s="3"/>
      <c r="B54" s="144"/>
      <c r="C54" s="148"/>
      <c r="D54" s="148"/>
      <c r="E54" s="148"/>
      <c r="F54" s="94"/>
      <c r="G54" s="94"/>
      <c r="H54" s="26"/>
      <c r="I54" s="74" t="s">
        <v>505</v>
      </c>
      <c r="J54" s="18" t="s">
        <v>72</v>
      </c>
      <c r="K54" s="19" t="s">
        <v>24</v>
      </c>
      <c r="L54" s="19">
        <v>200</v>
      </c>
      <c r="M54" s="22">
        <v>0.03</v>
      </c>
      <c r="N54" s="11">
        <f t="shared" si="3"/>
        <v>6</v>
      </c>
      <c r="O54" s="147"/>
    </row>
    <row r="55" spans="1:15" ht="51" customHeight="1">
      <c r="A55" s="3"/>
      <c r="B55" s="144">
        <f>B43+1</f>
        <v>9</v>
      </c>
      <c r="C55" s="148" t="s">
        <v>427</v>
      </c>
      <c r="D55" s="148" t="s">
        <v>59</v>
      </c>
      <c r="E55" s="148" t="s">
        <v>60</v>
      </c>
      <c r="F55" s="94"/>
      <c r="G55" s="94"/>
      <c r="H55" s="26"/>
      <c r="I55" s="74" t="s">
        <v>507</v>
      </c>
      <c r="J55" s="18" t="s">
        <v>73</v>
      </c>
      <c r="K55" s="19" t="s">
        <v>24</v>
      </c>
      <c r="L55" s="19">
        <v>1000</v>
      </c>
      <c r="M55" s="22">
        <v>0.06</v>
      </c>
      <c r="N55" s="11">
        <f t="shared" si="3"/>
        <v>60</v>
      </c>
      <c r="O55" s="145">
        <v>42319</v>
      </c>
    </row>
    <row r="56" spans="1:15" ht="48.75" customHeight="1">
      <c r="A56" s="3"/>
      <c r="B56" s="144"/>
      <c r="C56" s="148"/>
      <c r="D56" s="148"/>
      <c r="E56" s="148"/>
      <c r="F56" s="94"/>
      <c r="G56" s="94"/>
      <c r="H56" s="26"/>
      <c r="I56" s="74" t="s">
        <v>534</v>
      </c>
      <c r="J56" s="18" t="s">
        <v>74</v>
      </c>
      <c r="K56" s="19" t="s">
        <v>24</v>
      </c>
      <c r="L56" s="19">
        <v>100</v>
      </c>
      <c r="M56" s="22">
        <v>0.02</v>
      </c>
      <c r="N56" s="11">
        <f t="shared" si="3"/>
        <v>2</v>
      </c>
      <c r="O56" s="146"/>
    </row>
    <row r="57" spans="1:15" ht="44.25" customHeight="1">
      <c r="A57" s="3"/>
      <c r="B57" s="144"/>
      <c r="C57" s="148"/>
      <c r="D57" s="148"/>
      <c r="E57" s="148"/>
      <c r="F57" s="94"/>
      <c r="G57" s="94"/>
      <c r="H57" s="26"/>
      <c r="I57" s="74" t="s">
        <v>512</v>
      </c>
      <c r="J57" s="18" t="s">
        <v>75</v>
      </c>
      <c r="K57" s="19" t="s">
        <v>24</v>
      </c>
      <c r="L57" s="19">
        <v>1000</v>
      </c>
      <c r="M57" s="22">
        <v>0.03</v>
      </c>
      <c r="N57" s="11">
        <f t="shared" si="3"/>
        <v>30</v>
      </c>
      <c r="O57" s="146"/>
    </row>
    <row r="58" spans="1:15" ht="64.5" customHeight="1">
      <c r="A58" s="3"/>
      <c r="B58" s="144"/>
      <c r="C58" s="148"/>
      <c r="D58" s="148"/>
      <c r="E58" s="148"/>
      <c r="F58" s="94"/>
      <c r="G58" s="94"/>
      <c r="H58" s="26"/>
      <c r="I58" s="74" t="s">
        <v>502</v>
      </c>
      <c r="J58" s="18" t="s">
        <v>76</v>
      </c>
      <c r="K58" s="19" t="s">
        <v>24</v>
      </c>
      <c r="L58" s="19">
        <v>200</v>
      </c>
      <c r="M58" s="22">
        <v>0.02</v>
      </c>
      <c r="N58" s="11">
        <f t="shared" si="3"/>
        <v>4</v>
      </c>
      <c r="O58" s="146"/>
    </row>
    <row r="59" spans="1:15" ht="44.25" customHeight="1">
      <c r="A59" s="3"/>
      <c r="B59" s="144"/>
      <c r="C59" s="148"/>
      <c r="D59" s="148"/>
      <c r="E59" s="148"/>
      <c r="F59" s="94"/>
      <c r="G59" s="94"/>
      <c r="H59" s="26"/>
      <c r="I59" s="74" t="s">
        <v>503</v>
      </c>
      <c r="J59" s="18" t="s">
        <v>77</v>
      </c>
      <c r="K59" s="19" t="s">
        <v>24</v>
      </c>
      <c r="L59" s="19">
        <v>500</v>
      </c>
      <c r="M59" s="22">
        <v>0.06</v>
      </c>
      <c r="N59" s="11">
        <f t="shared" si="3"/>
        <v>30</v>
      </c>
      <c r="O59" s="146"/>
    </row>
    <row r="60" spans="1:15" ht="48.75" customHeight="1">
      <c r="A60" s="3"/>
      <c r="B60" s="144"/>
      <c r="C60" s="148"/>
      <c r="D60" s="148"/>
      <c r="E60" s="148"/>
      <c r="F60" s="94"/>
      <c r="G60" s="94"/>
      <c r="H60" s="26"/>
      <c r="I60" s="74" t="s">
        <v>533</v>
      </c>
      <c r="J60" s="18" t="s">
        <v>78</v>
      </c>
      <c r="K60" s="19" t="s">
        <v>24</v>
      </c>
      <c r="L60" s="19">
        <v>1000</v>
      </c>
      <c r="M60" s="22">
        <v>0.06</v>
      </c>
      <c r="N60" s="11">
        <f t="shared" si="3"/>
        <v>60</v>
      </c>
      <c r="O60" s="146"/>
    </row>
    <row r="61" spans="1:15" ht="72" customHeight="1">
      <c r="A61" s="3"/>
      <c r="B61" s="144"/>
      <c r="C61" s="148"/>
      <c r="D61" s="148"/>
      <c r="E61" s="148"/>
      <c r="F61" s="94"/>
      <c r="G61" s="94"/>
      <c r="H61" s="26"/>
      <c r="I61" s="74" t="s">
        <v>547</v>
      </c>
      <c r="J61" s="18" t="s">
        <v>79</v>
      </c>
      <c r="K61" s="19" t="s">
        <v>24</v>
      </c>
      <c r="L61" s="19">
        <v>5</v>
      </c>
      <c r="M61" s="22">
        <v>6</v>
      </c>
      <c r="N61" s="11">
        <f t="shared" si="3"/>
        <v>30</v>
      </c>
      <c r="O61" s="146"/>
    </row>
    <row r="62" spans="1:15" ht="64.5" customHeight="1">
      <c r="A62" s="3"/>
      <c r="B62" s="144"/>
      <c r="C62" s="148"/>
      <c r="D62" s="148"/>
      <c r="E62" s="148"/>
      <c r="F62" s="94"/>
      <c r="G62" s="94"/>
      <c r="H62" s="26"/>
      <c r="I62" s="74" t="s">
        <v>535</v>
      </c>
      <c r="J62" s="18" t="s">
        <v>80</v>
      </c>
      <c r="K62" s="19" t="s">
        <v>24</v>
      </c>
      <c r="L62" s="19">
        <v>2</v>
      </c>
      <c r="M62" s="22">
        <v>2.5</v>
      </c>
      <c r="N62" s="11">
        <f t="shared" si="3"/>
        <v>5</v>
      </c>
      <c r="O62" s="147"/>
    </row>
    <row r="63" spans="1:15" ht="44.25" customHeight="1">
      <c r="A63" s="3"/>
      <c r="B63" s="144">
        <f>B55+1</f>
        <v>10</v>
      </c>
      <c r="C63" s="148" t="s">
        <v>428</v>
      </c>
      <c r="D63" s="148" t="s">
        <v>81</v>
      </c>
      <c r="E63" s="148" t="s">
        <v>82</v>
      </c>
      <c r="F63" s="94"/>
      <c r="G63" s="94"/>
      <c r="H63" s="26"/>
      <c r="I63" s="74" t="s">
        <v>508</v>
      </c>
      <c r="J63" s="18" t="s">
        <v>83</v>
      </c>
      <c r="K63" s="19" t="s">
        <v>24</v>
      </c>
      <c r="L63" s="19">
        <v>4</v>
      </c>
      <c r="M63" s="22">
        <v>1.23</v>
      </c>
      <c r="N63" s="11">
        <f t="shared" si="3"/>
        <v>4.92</v>
      </c>
      <c r="O63" s="145">
        <v>42319</v>
      </c>
    </row>
    <row r="64" spans="1:15" ht="93" customHeight="1">
      <c r="A64" s="3"/>
      <c r="B64" s="144"/>
      <c r="C64" s="148"/>
      <c r="D64" s="148"/>
      <c r="E64" s="148"/>
      <c r="F64" s="94"/>
      <c r="G64" s="94"/>
      <c r="H64" s="26"/>
      <c r="I64" s="74" t="s">
        <v>536</v>
      </c>
      <c r="J64" s="18" t="s">
        <v>84</v>
      </c>
      <c r="K64" s="19" t="s">
        <v>24</v>
      </c>
      <c r="L64" s="19">
        <v>710</v>
      </c>
      <c r="M64" s="22">
        <v>0.14000000000000001</v>
      </c>
      <c r="N64" s="11">
        <f t="shared" si="3"/>
        <v>99.4</v>
      </c>
      <c r="O64" s="146"/>
    </row>
    <row r="65" spans="1:15" ht="118.5" customHeight="1">
      <c r="A65" s="3"/>
      <c r="B65" s="144"/>
      <c r="C65" s="148"/>
      <c r="D65" s="148"/>
      <c r="E65" s="148"/>
      <c r="F65" s="94"/>
      <c r="G65" s="94"/>
      <c r="H65" s="26"/>
      <c r="I65" s="74" t="s">
        <v>537</v>
      </c>
      <c r="J65" s="18" t="s">
        <v>85</v>
      </c>
      <c r="K65" s="19" t="s">
        <v>24</v>
      </c>
      <c r="L65" s="19">
        <v>2</v>
      </c>
      <c r="M65" s="22">
        <v>1.44</v>
      </c>
      <c r="N65" s="11">
        <f t="shared" si="3"/>
        <v>2.88</v>
      </c>
      <c r="O65" s="146"/>
    </row>
    <row r="66" spans="1:15" ht="86.25" customHeight="1">
      <c r="A66" s="3"/>
      <c r="B66" s="144"/>
      <c r="C66" s="148"/>
      <c r="D66" s="148"/>
      <c r="E66" s="148"/>
      <c r="F66" s="94"/>
      <c r="G66" s="94"/>
      <c r="H66" s="26"/>
      <c r="I66" s="74" t="s">
        <v>538</v>
      </c>
      <c r="J66" s="18" t="s">
        <v>86</v>
      </c>
      <c r="K66" s="19" t="s">
        <v>24</v>
      </c>
      <c r="L66" s="19">
        <v>300</v>
      </c>
      <c r="M66" s="22">
        <v>0.19</v>
      </c>
      <c r="N66" s="11">
        <f t="shared" si="3"/>
        <v>57</v>
      </c>
      <c r="O66" s="146"/>
    </row>
    <row r="67" spans="1:15" ht="86.25" customHeight="1">
      <c r="A67" s="3"/>
      <c r="B67" s="144"/>
      <c r="C67" s="148"/>
      <c r="D67" s="148"/>
      <c r="E67" s="148"/>
      <c r="F67" s="94"/>
      <c r="G67" s="94"/>
      <c r="H67" s="26"/>
      <c r="I67" s="74" t="s">
        <v>497</v>
      </c>
      <c r="J67" s="18" t="s">
        <v>87</v>
      </c>
      <c r="K67" s="19" t="s">
        <v>24</v>
      </c>
      <c r="L67" s="19">
        <v>800</v>
      </c>
      <c r="M67" s="22">
        <v>0.11</v>
      </c>
      <c r="N67" s="11">
        <f t="shared" si="3"/>
        <v>88</v>
      </c>
      <c r="O67" s="147"/>
    </row>
    <row r="68" spans="1:15" ht="44.25" customHeight="1">
      <c r="A68" s="3"/>
      <c r="B68" s="144">
        <f>B63+1</f>
        <v>11</v>
      </c>
      <c r="C68" s="148" t="s">
        <v>429</v>
      </c>
      <c r="D68" s="148" t="s">
        <v>88</v>
      </c>
      <c r="E68" s="148" t="s">
        <v>89</v>
      </c>
      <c r="F68" s="94"/>
      <c r="G68" s="26" t="s">
        <v>690</v>
      </c>
      <c r="H68" s="26"/>
      <c r="I68" s="74" t="s">
        <v>524</v>
      </c>
      <c r="J68" s="18" t="s">
        <v>90</v>
      </c>
      <c r="K68" s="19" t="s">
        <v>24</v>
      </c>
      <c r="L68" s="19">
        <v>1000</v>
      </c>
      <c r="M68" s="22">
        <v>0.01</v>
      </c>
      <c r="N68" s="11">
        <f t="shared" si="3"/>
        <v>10</v>
      </c>
      <c r="O68" s="145">
        <v>42319</v>
      </c>
    </row>
    <row r="69" spans="1:15" ht="64.5" customHeight="1">
      <c r="A69" s="3"/>
      <c r="B69" s="144"/>
      <c r="C69" s="148"/>
      <c r="D69" s="148"/>
      <c r="E69" s="148"/>
      <c r="F69" s="94"/>
      <c r="G69" s="26" t="s">
        <v>674</v>
      </c>
      <c r="H69" s="26"/>
      <c r="I69" s="74" t="s">
        <v>526</v>
      </c>
      <c r="J69" s="18" t="s">
        <v>91</v>
      </c>
      <c r="K69" s="19" t="s">
        <v>24</v>
      </c>
      <c r="L69" s="19">
        <v>10</v>
      </c>
      <c r="M69" s="22">
        <v>1.35</v>
      </c>
      <c r="N69" s="11">
        <f t="shared" si="3"/>
        <v>13.5</v>
      </c>
      <c r="O69" s="146"/>
    </row>
    <row r="70" spans="1:15" ht="120" customHeight="1">
      <c r="A70" s="3"/>
      <c r="B70" s="144"/>
      <c r="C70" s="148"/>
      <c r="D70" s="148"/>
      <c r="E70" s="148"/>
      <c r="F70" s="94"/>
      <c r="G70" s="26" t="s">
        <v>691</v>
      </c>
      <c r="H70" s="26"/>
      <c r="I70" s="74" t="s">
        <v>539</v>
      </c>
      <c r="J70" s="18" t="s">
        <v>92</v>
      </c>
      <c r="K70" s="19" t="s">
        <v>24</v>
      </c>
      <c r="L70" s="19">
        <v>5</v>
      </c>
      <c r="M70" s="22">
        <v>7.72</v>
      </c>
      <c r="N70" s="11">
        <f t="shared" si="3"/>
        <v>38.6</v>
      </c>
      <c r="O70" s="146"/>
    </row>
    <row r="71" spans="1:15" ht="103.5" customHeight="1">
      <c r="A71" s="3"/>
      <c r="B71" s="144"/>
      <c r="C71" s="148"/>
      <c r="D71" s="148"/>
      <c r="E71" s="148"/>
      <c r="F71" s="94"/>
      <c r="G71" s="26" t="s">
        <v>692</v>
      </c>
      <c r="H71" s="26"/>
      <c r="I71" s="74" t="s">
        <v>540</v>
      </c>
      <c r="J71" s="18" t="s">
        <v>93</v>
      </c>
      <c r="K71" s="19" t="s">
        <v>24</v>
      </c>
      <c r="L71" s="19">
        <v>10</v>
      </c>
      <c r="M71" s="22">
        <v>2.15</v>
      </c>
      <c r="N71" s="11">
        <f t="shared" si="3"/>
        <v>21.5</v>
      </c>
      <c r="O71" s="147"/>
    </row>
    <row r="72" spans="1:15" ht="44.25" customHeight="1">
      <c r="A72" s="3"/>
      <c r="B72" s="144">
        <f>B68+1</f>
        <v>12</v>
      </c>
      <c r="C72" s="148" t="s">
        <v>430</v>
      </c>
      <c r="D72" s="148" t="s">
        <v>94</v>
      </c>
      <c r="E72" s="148" t="s">
        <v>95</v>
      </c>
      <c r="F72" s="94"/>
      <c r="G72" s="94"/>
      <c r="H72" s="26"/>
      <c r="I72" s="74" t="s">
        <v>520</v>
      </c>
      <c r="J72" s="18" t="s">
        <v>53</v>
      </c>
      <c r="K72" s="19" t="s">
        <v>24</v>
      </c>
      <c r="L72" s="19">
        <v>100</v>
      </c>
      <c r="M72" s="22">
        <v>7.0000000000000007E-2</v>
      </c>
      <c r="N72" s="11">
        <f t="shared" si="3"/>
        <v>7.0000000000000009</v>
      </c>
      <c r="O72" s="145">
        <v>42319</v>
      </c>
    </row>
    <row r="73" spans="1:15" ht="64.5" customHeight="1">
      <c r="A73" s="3"/>
      <c r="B73" s="144"/>
      <c r="C73" s="148"/>
      <c r="D73" s="148"/>
      <c r="E73" s="148"/>
      <c r="F73" s="94"/>
      <c r="G73" s="94"/>
      <c r="H73" s="26"/>
      <c r="I73" s="74" t="s">
        <v>525</v>
      </c>
      <c r="J73" s="18" t="s">
        <v>97</v>
      </c>
      <c r="K73" s="19" t="s">
        <v>24</v>
      </c>
      <c r="L73" s="19">
        <v>1000</v>
      </c>
      <c r="M73" s="22">
        <v>0.06</v>
      </c>
      <c r="N73" s="11">
        <f t="shared" si="3"/>
        <v>60</v>
      </c>
      <c r="O73" s="146"/>
    </row>
    <row r="74" spans="1:15" ht="69" customHeight="1">
      <c r="A74" s="3"/>
      <c r="B74" s="144"/>
      <c r="C74" s="148"/>
      <c r="D74" s="148"/>
      <c r="E74" s="148"/>
      <c r="F74" s="94"/>
      <c r="G74" s="94"/>
      <c r="H74" s="26"/>
      <c r="I74" s="74" t="s">
        <v>541</v>
      </c>
      <c r="J74" s="18" t="s">
        <v>98</v>
      </c>
      <c r="K74" s="19" t="s">
        <v>24</v>
      </c>
      <c r="L74" s="19">
        <v>1000</v>
      </c>
      <c r="M74" s="22">
        <v>0.26</v>
      </c>
      <c r="N74" s="11">
        <f t="shared" si="3"/>
        <v>260</v>
      </c>
      <c r="O74" s="147"/>
    </row>
    <row r="75" spans="1:15" ht="119.25" customHeight="1">
      <c r="A75" s="3"/>
      <c r="B75" s="144">
        <f>B72+1</f>
        <v>13</v>
      </c>
      <c r="C75" s="148" t="s">
        <v>431</v>
      </c>
      <c r="D75" s="148" t="s">
        <v>96</v>
      </c>
      <c r="E75" s="148" t="s">
        <v>60</v>
      </c>
      <c r="F75" s="94"/>
      <c r="G75" s="94"/>
      <c r="H75" s="26"/>
      <c r="I75" s="74" t="s">
        <v>542</v>
      </c>
      <c r="J75" s="18" t="s">
        <v>99</v>
      </c>
      <c r="K75" s="19" t="s">
        <v>41</v>
      </c>
      <c r="L75" s="19">
        <v>7</v>
      </c>
      <c r="M75" s="22">
        <v>7</v>
      </c>
      <c r="N75" s="11">
        <f t="shared" si="3"/>
        <v>49</v>
      </c>
      <c r="O75" s="145">
        <v>42319</v>
      </c>
    </row>
    <row r="76" spans="1:15" ht="82.5" customHeight="1">
      <c r="A76" s="3"/>
      <c r="B76" s="144"/>
      <c r="C76" s="148"/>
      <c r="D76" s="148"/>
      <c r="E76" s="148"/>
      <c r="F76" s="94"/>
      <c r="G76" s="94"/>
      <c r="H76" s="26"/>
      <c r="I76" s="74" t="s">
        <v>543</v>
      </c>
      <c r="J76" s="18" t="s">
        <v>100</v>
      </c>
      <c r="K76" s="19" t="s">
        <v>24</v>
      </c>
      <c r="L76" s="19">
        <v>2</v>
      </c>
      <c r="M76" s="22">
        <v>1.5</v>
      </c>
      <c r="N76" s="11">
        <f t="shared" si="3"/>
        <v>3</v>
      </c>
      <c r="O76" s="146"/>
    </row>
    <row r="77" spans="1:15" ht="86.25" customHeight="1">
      <c r="A77" s="3"/>
      <c r="B77" s="144"/>
      <c r="C77" s="148"/>
      <c r="D77" s="148"/>
      <c r="E77" s="148"/>
      <c r="F77" s="94"/>
      <c r="G77" s="94"/>
      <c r="H77" s="26"/>
      <c r="I77" s="74" t="s">
        <v>548</v>
      </c>
      <c r="J77" s="18" t="s">
        <v>101</v>
      </c>
      <c r="K77" s="19" t="s">
        <v>24</v>
      </c>
      <c r="L77" s="19">
        <v>1</v>
      </c>
      <c r="M77" s="22">
        <v>32</v>
      </c>
      <c r="N77" s="11">
        <f t="shared" si="3"/>
        <v>32</v>
      </c>
      <c r="O77" s="146"/>
    </row>
    <row r="78" spans="1:15" ht="129.75" customHeight="1">
      <c r="A78" s="3"/>
      <c r="B78" s="144"/>
      <c r="C78" s="148"/>
      <c r="D78" s="148"/>
      <c r="E78" s="148"/>
      <c r="F78" s="94"/>
      <c r="G78" s="94"/>
      <c r="H78" s="26"/>
      <c r="I78" s="74" t="s">
        <v>544</v>
      </c>
      <c r="J78" s="18" t="s">
        <v>102</v>
      </c>
      <c r="K78" s="19" t="s">
        <v>41</v>
      </c>
      <c r="L78" s="19">
        <v>2</v>
      </c>
      <c r="M78" s="22">
        <v>61.1</v>
      </c>
      <c r="N78" s="11">
        <f t="shared" si="3"/>
        <v>122.2</v>
      </c>
      <c r="O78" s="146"/>
    </row>
    <row r="79" spans="1:15" ht="66" customHeight="1">
      <c r="A79" s="3"/>
      <c r="B79" s="144"/>
      <c r="C79" s="148"/>
      <c r="D79" s="148"/>
      <c r="E79" s="148"/>
      <c r="F79" s="94"/>
      <c r="G79" s="94"/>
      <c r="H79" s="26"/>
      <c r="I79" s="74" t="s">
        <v>545</v>
      </c>
      <c r="J79" s="18" t="s">
        <v>103</v>
      </c>
      <c r="K79" s="19" t="s">
        <v>41</v>
      </c>
      <c r="L79" s="19">
        <v>4</v>
      </c>
      <c r="M79" s="22">
        <v>3.5</v>
      </c>
      <c r="N79" s="11">
        <f t="shared" si="3"/>
        <v>14</v>
      </c>
      <c r="O79" s="146"/>
    </row>
    <row r="80" spans="1:15" ht="64.5" customHeight="1">
      <c r="A80" s="3"/>
      <c r="B80" s="144"/>
      <c r="C80" s="148"/>
      <c r="D80" s="148"/>
      <c r="E80" s="148"/>
      <c r="F80" s="94"/>
      <c r="G80" s="94"/>
      <c r="H80" s="26"/>
      <c r="I80" s="74" t="s">
        <v>546</v>
      </c>
      <c r="J80" s="18" t="s">
        <v>104</v>
      </c>
      <c r="K80" s="19" t="s">
        <v>24</v>
      </c>
      <c r="L80" s="19">
        <v>100</v>
      </c>
      <c r="M80" s="22">
        <v>0.15</v>
      </c>
      <c r="N80" s="11">
        <f t="shared" si="3"/>
        <v>15</v>
      </c>
      <c r="O80" s="147"/>
    </row>
    <row r="81" spans="1:15" ht="66" customHeight="1">
      <c r="A81" s="3"/>
      <c r="B81" s="144">
        <f>B75+1</f>
        <v>14</v>
      </c>
      <c r="C81" s="148" t="s">
        <v>432</v>
      </c>
      <c r="D81" s="148" t="s">
        <v>94</v>
      </c>
      <c r="E81" s="148" t="s">
        <v>23</v>
      </c>
      <c r="F81" s="94"/>
      <c r="G81" s="94"/>
      <c r="H81" s="26"/>
      <c r="I81" s="74" t="s">
        <v>531</v>
      </c>
      <c r="J81" s="18" t="s">
        <v>105</v>
      </c>
      <c r="K81" s="19" t="s">
        <v>24</v>
      </c>
      <c r="L81" s="19">
        <v>1000</v>
      </c>
      <c r="M81" s="22">
        <v>0.05</v>
      </c>
      <c r="N81" s="11">
        <f t="shared" si="3"/>
        <v>50</v>
      </c>
      <c r="O81" s="145">
        <v>42319</v>
      </c>
    </row>
    <row r="82" spans="1:15" ht="48.75" customHeight="1" thickBot="1">
      <c r="A82" s="3"/>
      <c r="B82" s="150"/>
      <c r="C82" s="151"/>
      <c r="D82" s="151"/>
      <c r="E82" s="151"/>
      <c r="F82" s="95"/>
      <c r="G82" s="95"/>
      <c r="H82" s="66"/>
      <c r="I82" s="75" t="s">
        <v>519</v>
      </c>
      <c r="J82" s="33" t="s">
        <v>106</v>
      </c>
      <c r="K82" s="34" t="s">
        <v>24</v>
      </c>
      <c r="L82" s="34">
        <v>200</v>
      </c>
      <c r="M82" s="35">
        <v>0.27</v>
      </c>
      <c r="N82" s="16">
        <f t="shared" si="3"/>
        <v>54</v>
      </c>
      <c r="O82" s="149"/>
    </row>
    <row r="83" spans="1:15" ht="44.25" customHeight="1">
      <c r="A83" s="3"/>
      <c r="B83" s="6"/>
      <c r="C83" s="6"/>
      <c r="D83" s="6"/>
      <c r="E83" s="6"/>
      <c r="F83" s="6"/>
      <c r="G83" s="6"/>
      <c r="H83" s="6"/>
      <c r="I83" s="76"/>
      <c r="J83" s="6"/>
      <c r="K83" s="6"/>
      <c r="L83" s="6"/>
      <c r="M83" s="6"/>
      <c r="N83" s="12"/>
      <c r="O83" s="13"/>
    </row>
    <row r="84" spans="1:15" ht="44.25" customHeight="1">
      <c r="A84" s="3"/>
      <c r="B84" s="6"/>
      <c r="C84" s="6"/>
      <c r="D84" s="6"/>
      <c r="E84" s="6"/>
      <c r="F84" s="6"/>
      <c r="G84" s="6"/>
      <c r="H84" s="6"/>
      <c r="I84" s="76"/>
      <c r="J84" s="6"/>
      <c r="K84" s="6"/>
      <c r="L84" s="6"/>
      <c r="M84" s="6"/>
      <c r="N84" s="12"/>
      <c r="O84" s="13"/>
    </row>
    <row r="85" spans="1:15" ht="44.25" customHeight="1">
      <c r="A85" s="3"/>
      <c r="B85" s="6"/>
      <c r="C85" s="6"/>
      <c r="D85" s="6"/>
      <c r="E85" s="6"/>
      <c r="F85" s="6"/>
      <c r="G85" s="6"/>
      <c r="H85" s="6"/>
      <c r="I85" s="76"/>
      <c r="J85" s="6"/>
      <c r="K85" s="6"/>
      <c r="L85" s="6"/>
      <c r="M85" s="6"/>
      <c r="N85" s="12"/>
      <c r="O85" s="13"/>
    </row>
    <row r="86" spans="1:15" ht="44.25" customHeight="1">
      <c r="A86" s="3"/>
      <c r="B86" s="6"/>
      <c r="C86" s="6"/>
      <c r="D86" s="6"/>
      <c r="E86" s="6"/>
      <c r="F86" s="6"/>
      <c r="G86" s="6"/>
      <c r="H86" s="6"/>
      <c r="I86" s="76"/>
      <c r="J86" s="6"/>
      <c r="K86" s="6"/>
      <c r="L86" s="6"/>
      <c r="M86" s="6"/>
      <c r="N86" s="12"/>
      <c r="O86" s="13"/>
    </row>
    <row r="87" spans="1:15" ht="44.25" customHeight="1">
      <c r="A87" s="3"/>
      <c r="B87" s="6"/>
      <c r="C87" s="6"/>
      <c r="D87" s="6"/>
      <c r="E87" s="6"/>
      <c r="F87" s="6"/>
      <c r="G87" s="6"/>
      <c r="H87" s="6"/>
      <c r="I87" s="76"/>
      <c r="J87" s="6"/>
      <c r="K87" s="6"/>
      <c r="L87" s="6"/>
      <c r="M87" s="6"/>
      <c r="N87" s="12"/>
      <c r="O87" s="13"/>
    </row>
    <row r="88" spans="1:15" ht="44.25" customHeight="1">
      <c r="A88" s="3"/>
      <c r="B88" s="6"/>
      <c r="C88" s="6"/>
      <c r="D88" s="6"/>
      <c r="E88" s="6"/>
      <c r="F88" s="6"/>
      <c r="G88" s="6"/>
      <c r="H88" s="6"/>
      <c r="I88" s="76"/>
      <c r="J88" s="6"/>
      <c r="K88" s="6"/>
      <c r="L88" s="6"/>
      <c r="M88" s="6"/>
      <c r="N88" s="12"/>
      <c r="O88" s="13"/>
    </row>
    <row r="89" spans="1:15" ht="44.25" customHeight="1">
      <c r="A89" s="3"/>
      <c r="B89" s="6"/>
      <c r="C89" s="6"/>
      <c r="D89" s="6"/>
      <c r="E89" s="6"/>
      <c r="F89" s="6"/>
      <c r="G89" s="6"/>
      <c r="H89" s="6"/>
      <c r="I89" s="76"/>
      <c r="J89" s="6"/>
      <c r="K89" s="6"/>
      <c r="L89" s="6"/>
      <c r="M89" s="6"/>
      <c r="N89" s="12"/>
      <c r="O89" s="13"/>
    </row>
    <row r="90" spans="1:15" ht="44.25" customHeight="1">
      <c r="A90" s="3"/>
      <c r="B90" s="6"/>
      <c r="C90" s="6"/>
      <c r="D90" s="6"/>
      <c r="E90" s="6"/>
      <c r="F90" s="6"/>
      <c r="G90" s="6"/>
      <c r="H90" s="6"/>
      <c r="I90" s="76"/>
      <c r="J90" s="6"/>
      <c r="K90" s="6"/>
      <c r="L90" s="6"/>
      <c r="M90" s="6"/>
      <c r="N90" s="12"/>
      <c r="O90" s="13"/>
    </row>
    <row r="91" spans="1:15" ht="44.25" customHeight="1">
      <c r="A91" s="3"/>
      <c r="B91" s="6"/>
      <c r="C91" s="6"/>
      <c r="D91" s="6"/>
      <c r="E91" s="6"/>
      <c r="F91" s="6"/>
      <c r="G91" s="6"/>
      <c r="H91" s="6"/>
      <c r="I91" s="76"/>
      <c r="J91" s="6"/>
      <c r="K91" s="6"/>
      <c r="L91" s="6"/>
      <c r="M91" s="6"/>
      <c r="N91" s="12"/>
      <c r="O91" s="13"/>
    </row>
    <row r="92" spans="1:15" ht="44.25" customHeight="1">
      <c r="A92" s="3"/>
      <c r="B92" s="6"/>
      <c r="C92" s="6"/>
      <c r="D92" s="6"/>
      <c r="E92" s="6"/>
      <c r="F92" s="6"/>
      <c r="G92" s="6"/>
      <c r="H92" s="6"/>
      <c r="I92" s="76"/>
      <c r="J92" s="6"/>
      <c r="K92" s="6"/>
      <c r="L92" s="6"/>
      <c r="M92" s="6"/>
      <c r="N92" s="12"/>
      <c r="O92" s="13"/>
    </row>
    <row r="93" spans="1:15" ht="44.25" customHeight="1">
      <c r="A93" s="3"/>
      <c r="B93" s="6"/>
      <c r="C93" s="6"/>
      <c r="D93" s="6"/>
      <c r="E93" s="6"/>
      <c r="F93" s="6"/>
      <c r="G93" s="6"/>
      <c r="H93" s="6"/>
      <c r="I93" s="76"/>
      <c r="J93" s="6"/>
      <c r="K93" s="6"/>
      <c r="L93" s="6"/>
      <c r="M93" s="6"/>
      <c r="N93" s="12"/>
      <c r="O93" s="13"/>
    </row>
    <row r="94" spans="1:15" ht="44.25" customHeight="1">
      <c r="A94" s="3"/>
      <c r="B94" s="6"/>
      <c r="C94" s="6"/>
      <c r="D94" s="6"/>
      <c r="E94" s="6"/>
      <c r="F94" s="6"/>
      <c r="G94" s="6"/>
      <c r="H94" s="6"/>
      <c r="I94" s="76"/>
      <c r="J94" s="6"/>
      <c r="K94" s="6"/>
      <c r="L94" s="6"/>
      <c r="M94" s="6"/>
      <c r="N94" s="12"/>
      <c r="O94" s="13"/>
    </row>
    <row r="95" spans="1:15" ht="44.25" customHeight="1">
      <c r="A95" s="3"/>
      <c r="B95" s="6"/>
      <c r="C95" s="6"/>
      <c r="D95" s="6"/>
      <c r="E95" s="6"/>
      <c r="F95" s="6"/>
      <c r="G95" s="6"/>
      <c r="H95" s="6"/>
      <c r="I95" s="76"/>
      <c r="J95" s="6"/>
      <c r="K95" s="6"/>
      <c r="L95" s="6"/>
      <c r="M95" s="6"/>
      <c r="N95" s="12"/>
      <c r="O95" s="13"/>
    </row>
    <row r="96" spans="1:15" ht="44.25" customHeight="1">
      <c r="A96" s="3"/>
      <c r="B96" s="6"/>
      <c r="C96" s="6"/>
      <c r="D96" s="6"/>
      <c r="E96" s="6"/>
      <c r="F96" s="6"/>
      <c r="G96" s="6"/>
      <c r="H96" s="6"/>
      <c r="I96" s="76"/>
      <c r="J96" s="6"/>
      <c r="K96" s="6"/>
      <c r="L96" s="6"/>
      <c r="M96" s="6"/>
      <c r="N96" s="12"/>
      <c r="O96" s="13"/>
    </row>
    <row r="97" spans="1:15" ht="44.25" customHeight="1">
      <c r="A97" s="3"/>
      <c r="B97" s="6"/>
      <c r="C97" s="6"/>
      <c r="D97" s="6"/>
      <c r="E97" s="6"/>
      <c r="F97" s="6"/>
      <c r="G97" s="6"/>
      <c r="H97" s="6"/>
      <c r="I97" s="76"/>
      <c r="J97" s="6"/>
      <c r="K97" s="6"/>
      <c r="L97" s="6"/>
      <c r="M97" s="6"/>
      <c r="N97" s="12"/>
      <c r="O97" s="13"/>
    </row>
    <row r="98" spans="1:15" ht="44.25" customHeight="1">
      <c r="A98" s="3"/>
      <c r="B98" s="6"/>
      <c r="C98" s="6"/>
      <c r="D98" s="6"/>
      <c r="E98" s="6"/>
      <c r="F98" s="6"/>
      <c r="G98" s="6"/>
      <c r="H98" s="6"/>
      <c r="I98" s="76"/>
      <c r="J98" s="6"/>
      <c r="K98" s="6"/>
      <c r="L98" s="6"/>
      <c r="M98" s="6"/>
      <c r="N98" s="12"/>
      <c r="O98" s="13"/>
    </row>
    <row r="99" spans="1:15" ht="44.25" customHeight="1">
      <c r="A99" s="3"/>
      <c r="B99" s="6"/>
      <c r="C99" s="6"/>
      <c r="D99" s="6"/>
      <c r="E99" s="6"/>
      <c r="F99" s="6"/>
      <c r="G99" s="6"/>
      <c r="H99" s="6"/>
      <c r="I99" s="76"/>
      <c r="J99" s="6"/>
      <c r="K99" s="6"/>
      <c r="L99" s="6"/>
      <c r="M99" s="6"/>
      <c r="N99" s="12"/>
      <c r="O99" s="13"/>
    </row>
    <row r="100" spans="1:15" ht="44.25" customHeight="1">
      <c r="A100" s="3"/>
      <c r="B100" s="6"/>
      <c r="C100" s="6"/>
      <c r="D100" s="6"/>
      <c r="E100" s="6"/>
      <c r="F100" s="6"/>
      <c r="G100" s="6"/>
      <c r="H100" s="6"/>
      <c r="I100" s="76"/>
      <c r="J100" s="6"/>
      <c r="K100" s="6"/>
      <c r="L100" s="6"/>
      <c r="M100" s="6"/>
      <c r="N100" s="12"/>
      <c r="O100" s="13"/>
    </row>
    <row r="101" spans="1:15" ht="44.25" customHeight="1">
      <c r="A101" s="3"/>
      <c r="B101" s="6"/>
      <c r="C101" s="6"/>
      <c r="D101" s="6"/>
      <c r="E101" s="6"/>
      <c r="F101" s="6"/>
      <c r="G101" s="6"/>
      <c r="H101" s="6"/>
      <c r="I101" s="76"/>
      <c r="J101" s="6"/>
      <c r="K101" s="6"/>
      <c r="L101" s="6"/>
      <c r="M101" s="6"/>
      <c r="N101" s="12"/>
      <c r="O101" s="13"/>
    </row>
    <row r="102" spans="1:15" ht="44.25" customHeight="1">
      <c r="A102" s="3"/>
      <c r="B102" s="6"/>
      <c r="C102" s="6"/>
      <c r="D102" s="6"/>
      <c r="E102" s="6"/>
      <c r="F102" s="6"/>
      <c r="G102" s="6"/>
      <c r="H102" s="6"/>
      <c r="I102" s="76"/>
      <c r="J102" s="6"/>
      <c r="K102" s="6"/>
      <c r="L102" s="6"/>
      <c r="M102" s="6"/>
      <c r="N102" s="12"/>
      <c r="O102" s="13"/>
    </row>
    <row r="103" spans="1:15" ht="44.25" customHeight="1">
      <c r="A103" s="3"/>
      <c r="B103" s="6"/>
      <c r="C103" s="6"/>
      <c r="D103" s="6"/>
      <c r="E103" s="6"/>
      <c r="F103" s="6"/>
      <c r="G103" s="6"/>
      <c r="H103" s="6"/>
      <c r="I103" s="76"/>
      <c r="J103" s="6"/>
      <c r="K103" s="6"/>
      <c r="L103" s="6"/>
      <c r="M103" s="6"/>
      <c r="N103" s="12"/>
      <c r="O103" s="13"/>
    </row>
    <row r="104" spans="1:15" ht="44.25" customHeight="1">
      <c r="A104" s="3"/>
      <c r="B104" s="6"/>
      <c r="C104" s="6"/>
      <c r="D104" s="6"/>
      <c r="E104" s="6"/>
      <c r="F104" s="6"/>
      <c r="G104" s="6"/>
      <c r="H104" s="6"/>
      <c r="I104" s="76"/>
      <c r="J104" s="6"/>
      <c r="K104" s="6"/>
      <c r="L104" s="6"/>
      <c r="M104" s="6"/>
      <c r="N104" s="12"/>
      <c r="O104" s="13"/>
    </row>
    <row r="105" spans="1:15" ht="44.25" customHeight="1">
      <c r="A105" s="3"/>
    </row>
    <row r="106" spans="1:15" ht="44.25" customHeight="1">
      <c r="A106" s="3"/>
    </row>
    <row r="107" spans="1:15" ht="44.25" customHeight="1">
      <c r="A107" s="3"/>
    </row>
    <row r="108" spans="1:15" ht="44.25" customHeight="1">
      <c r="A108" s="3"/>
    </row>
    <row r="109" spans="1:15" ht="44.25" customHeight="1">
      <c r="A109" s="3"/>
    </row>
    <row r="110" spans="1:15" ht="44.25" customHeight="1">
      <c r="A110" s="3"/>
    </row>
    <row r="111" spans="1:15" ht="44.25" customHeight="1">
      <c r="A111" s="3"/>
    </row>
    <row r="112" spans="1:15" ht="44.25" customHeight="1">
      <c r="A112" s="3"/>
    </row>
    <row r="113" spans="1:1" ht="44.25" customHeight="1">
      <c r="A113" s="3"/>
    </row>
    <row r="114" spans="1:1" ht="44.25" customHeight="1">
      <c r="A114" s="3"/>
    </row>
    <row r="115" spans="1:1" ht="44.25" customHeight="1">
      <c r="A115" s="3"/>
    </row>
    <row r="116" spans="1:1" ht="44.25" customHeight="1">
      <c r="A116" s="3"/>
    </row>
    <row r="117" spans="1:1" ht="44.25" customHeight="1">
      <c r="A117" s="3"/>
    </row>
    <row r="118" spans="1:1" ht="44.25" customHeight="1">
      <c r="A118" s="3"/>
    </row>
    <row r="119" spans="1:1" ht="44.25" customHeight="1">
      <c r="A119" s="3"/>
    </row>
    <row r="120" spans="1:1" ht="44.25" customHeight="1">
      <c r="A120" s="3"/>
    </row>
    <row r="121" spans="1:1" ht="44.25" customHeight="1">
      <c r="A121" s="3"/>
    </row>
    <row r="122" spans="1:1" ht="44.25" customHeight="1">
      <c r="A122" s="3"/>
    </row>
    <row r="123" spans="1:1" ht="44.25" customHeight="1">
      <c r="A123" s="3"/>
    </row>
    <row r="124" spans="1:1" ht="44.25" customHeight="1">
      <c r="A124" s="3"/>
    </row>
    <row r="125" spans="1:1" ht="44.25" customHeight="1">
      <c r="A125" s="3"/>
    </row>
    <row r="126" spans="1:1" ht="44.25" customHeight="1">
      <c r="A126" s="3"/>
    </row>
    <row r="127" spans="1:1" ht="44.25" customHeight="1">
      <c r="A127" s="3"/>
    </row>
    <row r="128" spans="1:1" ht="44.25" customHeight="1">
      <c r="A128" s="3"/>
    </row>
    <row r="129" spans="1:15" ht="44.25" customHeight="1">
      <c r="A129" s="3"/>
    </row>
    <row r="130" spans="1:15" ht="35.25" customHeight="1"/>
    <row r="131" spans="1:15" ht="52.5" customHeight="1"/>
    <row r="132" spans="1:15" ht="49.5" customHeight="1">
      <c r="A132" s="1"/>
      <c r="D132" s="6"/>
      <c r="E132" s="6"/>
      <c r="F132" s="6"/>
      <c r="G132" s="6"/>
      <c r="H132" s="6"/>
      <c r="I132" s="76"/>
      <c r="J132" s="6"/>
      <c r="K132" s="6"/>
      <c r="L132" s="6"/>
      <c r="M132" s="6"/>
      <c r="N132" s="7"/>
      <c r="O132" s="8"/>
    </row>
    <row r="133" spans="1:15" ht="15.75">
      <c r="A133" s="1"/>
      <c r="D133" s="6"/>
      <c r="E133" s="6"/>
      <c r="F133" s="6"/>
      <c r="G133" s="6"/>
      <c r="H133" s="6"/>
      <c r="I133" s="76"/>
      <c r="J133" s="6"/>
      <c r="K133" s="6"/>
      <c r="L133" s="6"/>
      <c r="M133" s="6"/>
      <c r="N133" s="9"/>
      <c r="O133" s="8"/>
    </row>
    <row r="134" spans="1:15" ht="44.25" customHeight="1"/>
    <row r="135" spans="1:15" ht="45" customHeight="1"/>
    <row r="136" spans="1:15" ht="42.75" customHeight="1"/>
    <row r="138" spans="1:15" ht="39" customHeight="1"/>
    <row r="139" spans="1:15" ht="42.75" customHeight="1"/>
    <row r="140" spans="1:15" ht="41.25" customHeight="1"/>
    <row r="141" spans="1:15" ht="37.5" customHeight="1"/>
    <row r="143" spans="1:15" ht="48" customHeight="1"/>
    <row r="144" spans="1:15" ht="44.25" customHeight="1"/>
    <row r="145" spans="2:15" ht="39" customHeight="1"/>
    <row r="146" spans="2:15" ht="39" customHeight="1"/>
    <row r="148" spans="2:15" ht="54.75" customHeight="1"/>
    <row r="149" spans="2:15" ht="42.75" customHeight="1"/>
    <row r="150" spans="2:15" ht="36" customHeight="1"/>
    <row r="151" spans="2:15" ht="42.75" customHeight="1"/>
    <row r="153" spans="2:15" ht="57.75" customHeight="1"/>
    <row r="154" spans="2:15" ht="37.5" customHeight="1"/>
    <row r="155" spans="2:15" ht="37.5" customHeight="1"/>
    <row r="156" spans="2:15" ht="35.25" customHeight="1"/>
    <row r="157" spans="2:15" ht="41.25" customHeight="1"/>
    <row r="158" spans="2:15" s="1" customFormat="1" ht="51" customHeight="1">
      <c r="B158"/>
      <c r="C158"/>
      <c r="D158"/>
      <c r="E158"/>
      <c r="F158"/>
      <c r="G158"/>
      <c r="H158"/>
      <c r="I158" s="77"/>
      <c r="J158"/>
      <c r="K158"/>
      <c r="L158"/>
      <c r="M158"/>
      <c r="N158"/>
      <c r="O158"/>
    </row>
    <row r="159" spans="2:15" ht="46.5" customHeight="1"/>
    <row r="160" spans="2:15" ht="41.25" customHeight="1"/>
    <row r="161" ht="39.75" customHeight="1"/>
    <row r="162" ht="56.25" customHeight="1"/>
    <row r="163" ht="39.75" customHeight="1"/>
    <row r="164" ht="62.25" customHeight="1"/>
    <row r="165" ht="51.75" customHeight="1"/>
    <row r="166" ht="60.75" customHeight="1"/>
    <row r="167" ht="42.75" customHeight="1"/>
    <row r="168" ht="51.75" customHeight="1"/>
    <row r="169" ht="45" customHeight="1"/>
    <row r="171" ht="45.75" customHeight="1"/>
    <row r="172" ht="48" customHeight="1"/>
    <row r="173" ht="45" customHeight="1"/>
    <row r="174" ht="44.25" customHeight="1"/>
    <row r="175" ht="61.5" customHeight="1"/>
    <row r="176" ht="56.25" customHeight="1"/>
    <row r="177" spans="1:1" ht="47.25" customHeight="1"/>
    <row r="178" spans="1:1" ht="57.75" customHeight="1"/>
    <row r="179" spans="1:1" ht="45.75" customHeight="1"/>
    <row r="180" spans="1:1" ht="50.25" customHeight="1">
      <c r="A180" s="1"/>
    </row>
    <row r="181" spans="1:1" ht="51.75" customHeight="1"/>
    <row r="182" spans="1:1" ht="54.75" customHeight="1"/>
    <row r="184" spans="1:1" ht="58.5" customHeight="1"/>
    <row r="185" spans="1:1" ht="39.75" customHeight="1"/>
    <row r="186" spans="1:1" ht="44.25" customHeight="1"/>
    <row r="187" spans="1:1" ht="47.25" customHeight="1"/>
    <row r="188" spans="1:1" ht="48.75" customHeight="1"/>
    <row r="189" spans="1:1" ht="41.25" customHeight="1"/>
    <row r="190" spans="1:1" ht="42.75" customHeight="1"/>
    <row r="191" spans="1:1" ht="40.5" customHeight="1"/>
    <row r="192" spans="1:1" ht="37.5" customHeight="1"/>
    <row r="193" ht="41.25" customHeight="1"/>
    <row r="195" ht="44.25" customHeight="1"/>
    <row r="196" ht="75.75" customHeight="1"/>
    <row r="197" ht="40.5" customHeight="1"/>
    <row r="198" ht="40.5" customHeight="1"/>
    <row r="199" ht="52.5" customHeight="1"/>
    <row r="200" ht="50.25" customHeight="1"/>
    <row r="201" ht="42" customHeight="1"/>
    <row r="202" ht="40.5" customHeight="1"/>
    <row r="203" ht="60.75" customHeight="1"/>
    <row r="204" ht="58.5" customHeight="1"/>
    <row r="205" ht="57.75" customHeight="1"/>
    <row r="206" ht="47.25" customHeight="1"/>
    <row r="207" ht="48" customHeight="1"/>
    <row r="208" ht="37.5" customHeight="1"/>
    <row r="209" ht="51.75" customHeight="1"/>
    <row r="210" ht="60.75" customHeight="1"/>
    <row r="211" ht="37.5" customHeight="1"/>
    <row r="212" ht="46.5" customHeight="1"/>
    <row r="213" ht="46.5" customHeight="1"/>
    <row r="214" ht="48" customHeight="1"/>
    <row r="215" ht="46.5" customHeight="1"/>
    <row r="216" ht="42.75" customHeight="1"/>
    <row r="217" ht="47.25" customHeight="1"/>
    <row r="218" ht="37.5" customHeight="1"/>
    <row r="219" ht="37.5" customHeight="1"/>
    <row r="220" ht="37.5" customHeight="1"/>
    <row r="221" ht="37.5" customHeight="1"/>
    <row r="222" ht="60" customHeight="1"/>
    <row r="223" ht="37.5" customHeight="1"/>
    <row r="224" ht="37.5" customHeight="1"/>
    <row r="225" ht="37.5" customHeight="1"/>
    <row r="226" ht="54.75" customHeight="1"/>
    <row r="227" ht="37.5" customHeight="1"/>
    <row r="228" ht="54.75" customHeight="1"/>
    <row r="229" ht="37.5" customHeight="1"/>
    <row r="230" ht="37.5" customHeight="1"/>
    <row r="231" ht="37.5" customHeight="1"/>
    <row r="232" ht="37.5" customHeight="1"/>
    <row r="233" ht="37.5" customHeight="1"/>
    <row r="234" ht="37.5" customHeight="1"/>
    <row r="235" ht="37.5" customHeight="1"/>
    <row r="236" ht="55.5" customHeight="1"/>
    <row r="237" ht="54" customHeight="1"/>
    <row r="238" ht="50.1" customHeight="1"/>
    <row r="239" ht="50.1" customHeight="1"/>
    <row r="240" ht="50.1" customHeight="1"/>
    <row r="241" ht="50.1" customHeight="1"/>
    <row r="242" ht="50.1" customHeight="1"/>
    <row r="243" ht="50.1" customHeight="1"/>
    <row r="244" ht="50.1" customHeight="1"/>
    <row r="245" ht="50.1" customHeight="1"/>
    <row r="246" ht="50.1" customHeight="1"/>
    <row r="247" ht="50.1" customHeight="1"/>
    <row r="248" ht="50.1" customHeight="1"/>
    <row r="249" ht="50.1" customHeight="1"/>
    <row r="250" ht="50.1" customHeight="1"/>
    <row r="251" ht="50.1" customHeight="1"/>
    <row r="252" ht="50.1" customHeight="1"/>
    <row r="253" ht="65.25" customHeight="1"/>
    <row r="254" ht="50.1" customHeight="1"/>
    <row r="255" ht="50.1" customHeight="1"/>
    <row r="256" ht="50.1" customHeight="1"/>
    <row r="257" ht="50.1" customHeight="1"/>
    <row r="258" ht="50.1" customHeight="1"/>
    <row r="259" ht="50.1" customHeight="1"/>
    <row r="260" ht="65.25" customHeight="1"/>
    <row r="261" ht="50.1" customHeight="1"/>
    <row r="262" ht="50.1" customHeight="1"/>
    <row r="263" ht="50.1" customHeight="1"/>
    <row r="264" ht="50.1" customHeight="1"/>
    <row r="265" ht="50.1" customHeight="1"/>
    <row r="266" ht="114" customHeight="1"/>
    <row r="267" ht="50.1" customHeight="1"/>
    <row r="268" ht="50.1" customHeight="1"/>
    <row r="269" ht="50.1" customHeight="1"/>
    <row r="270" ht="50.1" customHeight="1"/>
    <row r="271" ht="50.1" customHeight="1"/>
    <row r="272" ht="50.1" customHeight="1"/>
    <row r="273" spans="2:15" ht="50.1" customHeight="1"/>
    <row r="274" spans="2:15" ht="50.1" customHeight="1"/>
    <row r="275" spans="2:15" ht="50.1" customHeight="1"/>
    <row r="276" spans="2:15" ht="50.1" customHeight="1"/>
    <row r="277" spans="2:15" ht="50.1" customHeight="1"/>
    <row r="278" spans="2:15" ht="50.1" customHeight="1"/>
    <row r="279" spans="2:15" ht="50.1" customHeight="1"/>
    <row r="280" spans="2:15" ht="50.1" customHeight="1"/>
    <row r="281" spans="2:15" ht="50.1" customHeight="1"/>
    <row r="282" spans="2:15" ht="50.1" customHeight="1"/>
    <row r="283" spans="2:15" ht="50.1" customHeight="1"/>
    <row r="284" spans="2:15" s="4" customFormat="1" ht="50.1" customHeight="1">
      <c r="B284"/>
      <c r="C284"/>
      <c r="D284"/>
      <c r="E284"/>
      <c r="F284"/>
      <c r="G284"/>
      <c r="H284"/>
      <c r="I284" s="77"/>
      <c r="J284"/>
      <c r="K284"/>
      <c r="L284"/>
      <c r="M284"/>
      <c r="N284"/>
      <c r="O284"/>
    </row>
    <row r="285" spans="2:15" ht="50.1" customHeight="1"/>
    <row r="286" spans="2:15" ht="50.1" customHeight="1"/>
    <row r="287" spans="2:15" ht="50.1" customHeight="1"/>
    <row r="288" spans="2:15" ht="50.1" customHeight="1"/>
    <row r="289" ht="50.1" customHeight="1"/>
    <row r="290" ht="50.1" customHeight="1"/>
    <row r="291" ht="50.1" customHeight="1"/>
    <row r="292" ht="50.1" customHeight="1"/>
    <row r="293" ht="50.1" customHeight="1"/>
    <row r="294" ht="50.1" customHeight="1"/>
    <row r="295" ht="50.1" customHeight="1"/>
    <row r="296" ht="50.1" customHeight="1"/>
    <row r="297" ht="50.1" customHeight="1"/>
    <row r="298" ht="50.1" customHeight="1"/>
    <row r="299" ht="50.1" customHeight="1"/>
    <row r="300" ht="50.1" customHeight="1"/>
    <row r="301" ht="50.1" customHeight="1"/>
    <row r="302" ht="50.1" customHeight="1"/>
    <row r="303" ht="50.1" customHeight="1"/>
    <row r="304" ht="50.1" customHeight="1"/>
    <row r="305" ht="50.1" customHeight="1"/>
    <row r="306" ht="50.1" customHeight="1"/>
    <row r="307" ht="50.1" customHeight="1"/>
    <row r="311" ht="31.5" customHeight="1"/>
    <row r="340" ht="31.5" customHeight="1"/>
    <row r="341" ht="33" customHeight="1"/>
    <row r="343" ht="53.25" customHeight="1"/>
    <row r="346" ht="49.5" customHeight="1"/>
    <row r="347" ht="60.75" customHeight="1"/>
    <row r="353" ht="39.75" customHeight="1"/>
    <row r="432" ht="36.75" customHeight="1"/>
    <row r="442" ht="79.5" customHeight="1"/>
    <row r="443" ht="50.25" customHeight="1"/>
  </sheetData>
  <mergeCells count="82">
    <mergeCell ref="J8:J9"/>
    <mergeCell ref="K8:K9"/>
    <mergeCell ref="L8:L9"/>
    <mergeCell ref="M8:M9"/>
    <mergeCell ref="N8:N9"/>
    <mergeCell ref="O10:O18"/>
    <mergeCell ref="A1:O1"/>
    <mergeCell ref="A2:O2"/>
    <mergeCell ref="A3:O3"/>
    <mergeCell ref="B6:O6"/>
    <mergeCell ref="B7:O7"/>
    <mergeCell ref="C10:C18"/>
    <mergeCell ref="D10:D18"/>
    <mergeCell ref="E10:E18"/>
    <mergeCell ref="B10:B18"/>
    <mergeCell ref="B8:B9"/>
    <mergeCell ref="C8:C9"/>
    <mergeCell ref="D8:D9"/>
    <mergeCell ref="E8:E9"/>
    <mergeCell ref="I8:I9"/>
    <mergeCell ref="O8:O9"/>
    <mergeCell ref="B19:B23"/>
    <mergeCell ref="O19:O23"/>
    <mergeCell ref="C24:C31"/>
    <mergeCell ref="D24:D31"/>
    <mergeCell ref="E24:E31"/>
    <mergeCell ref="B24:B31"/>
    <mergeCell ref="C19:C23"/>
    <mergeCell ref="D19:D23"/>
    <mergeCell ref="E19:E23"/>
    <mergeCell ref="O24:O31"/>
    <mergeCell ref="C33:C34"/>
    <mergeCell ref="D33:D34"/>
    <mergeCell ref="E33:E34"/>
    <mergeCell ref="B33:B34"/>
    <mergeCell ref="C35:C38"/>
    <mergeCell ref="B35:B38"/>
    <mergeCell ref="D35:D38"/>
    <mergeCell ref="E35:E38"/>
    <mergeCell ref="B55:B62"/>
    <mergeCell ref="B63:B67"/>
    <mergeCell ref="C55:C62"/>
    <mergeCell ref="D55:D62"/>
    <mergeCell ref="E55:E62"/>
    <mergeCell ref="B39:B42"/>
    <mergeCell ref="D39:D42"/>
    <mergeCell ref="E39:E42"/>
    <mergeCell ref="C43:C54"/>
    <mergeCell ref="D43:D54"/>
    <mergeCell ref="E43:E54"/>
    <mergeCell ref="B43:B54"/>
    <mergeCell ref="B75:B80"/>
    <mergeCell ref="C75:C80"/>
    <mergeCell ref="D75:D80"/>
    <mergeCell ref="E75:E80"/>
    <mergeCell ref="B81:B82"/>
    <mergeCell ref="C81:C82"/>
    <mergeCell ref="D81:D82"/>
    <mergeCell ref="E81:E82"/>
    <mergeCell ref="O75:O80"/>
    <mergeCell ref="O81:O82"/>
    <mergeCell ref="O33:O34"/>
    <mergeCell ref="O35:O38"/>
    <mergeCell ref="O39:O42"/>
    <mergeCell ref="O43:O54"/>
    <mergeCell ref="O55:O62"/>
    <mergeCell ref="F8:H8"/>
    <mergeCell ref="B68:B71"/>
    <mergeCell ref="B72:B74"/>
    <mergeCell ref="O63:O67"/>
    <mergeCell ref="O68:O71"/>
    <mergeCell ref="O72:O74"/>
    <mergeCell ref="C68:C71"/>
    <mergeCell ref="D68:D71"/>
    <mergeCell ref="E68:E71"/>
    <mergeCell ref="C72:C74"/>
    <mergeCell ref="D72:D74"/>
    <mergeCell ref="E72:E74"/>
    <mergeCell ref="C63:C67"/>
    <mergeCell ref="D63:D67"/>
    <mergeCell ref="E63:E67"/>
    <mergeCell ref="C39:C42"/>
  </mergeCells>
  <printOptions horizontalCentered="1" verticalCentered="1"/>
  <pageMargins left="0.31496062992125984" right="0.31496062992125984" top="0.59055118110236227" bottom="0.55118110236220474" header="0.31496062992125984" footer="0.31496062992125984"/>
  <pageSetup paperSize="5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1"/>
  <sheetViews>
    <sheetView zoomScale="71" zoomScaleNormal="71" workbookViewId="0">
      <selection activeCell="B42" sqref="B42"/>
    </sheetView>
  </sheetViews>
  <sheetFormatPr baseColWidth="10" defaultRowHeight="15"/>
  <cols>
    <col min="1" max="1" width="6.42578125" customWidth="1"/>
    <col min="2" max="2" width="7" customWidth="1"/>
    <col min="3" max="3" width="10.5703125" customWidth="1"/>
    <col min="4" max="4" width="28.85546875" customWidth="1"/>
    <col min="5" max="7" width="25" customWidth="1"/>
    <col min="8" max="8" width="21.28515625" customWidth="1"/>
    <col min="9" max="9" width="22.42578125" customWidth="1"/>
    <col min="10" max="10" width="37.42578125" customWidth="1"/>
    <col min="11" max="11" width="22.42578125" customWidth="1"/>
    <col min="12" max="12" width="16" customWidth="1"/>
    <col min="13" max="13" width="15.7109375" customWidth="1"/>
    <col min="14" max="14" width="18.42578125" customWidth="1"/>
    <col min="15" max="15" width="15.42578125" customWidth="1"/>
  </cols>
  <sheetData>
    <row r="1" spans="1:15" ht="15.75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5" ht="15.7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1:15" ht="15.7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25.5">
      <c r="A6" s="5"/>
      <c r="B6" s="156" t="s">
        <v>5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</row>
    <row r="7" spans="1:15" ht="21" thickBot="1">
      <c r="A7" s="5"/>
      <c r="B7" s="156" t="s">
        <v>150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15" ht="78" customHeight="1" thickBot="1">
      <c r="A8" s="2"/>
      <c r="B8" s="160" t="s">
        <v>3</v>
      </c>
      <c r="C8" s="162" t="s">
        <v>4</v>
      </c>
      <c r="D8" s="162" t="s">
        <v>0</v>
      </c>
      <c r="E8" s="162" t="s">
        <v>6</v>
      </c>
      <c r="F8" s="168" t="s">
        <v>7</v>
      </c>
      <c r="G8" s="169"/>
      <c r="H8" s="170"/>
      <c r="I8" s="162" t="s">
        <v>8</v>
      </c>
      <c r="J8" s="162" t="s">
        <v>9</v>
      </c>
      <c r="K8" s="162" t="s">
        <v>10</v>
      </c>
      <c r="L8" s="162" t="s">
        <v>11</v>
      </c>
      <c r="M8" s="162" t="s">
        <v>12</v>
      </c>
      <c r="N8" s="162" t="s">
        <v>1</v>
      </c>
      <c r="O8" s="166" t="s">
        <v>2</v>
      </c>
    </row>
    <row r="9" spans="1:15" ht="78" customHeight="1" thickBot="1">
      <c r="A9" s="2"/>
      <c r="B9" s="161"/>
      <c r="C9" s="163"/>
      <c r="D9" s="163"/>
      <c r="E9" s="163"/>
      <c r="F9" s="114" t="s">
        <v>635</v>
      </c>
      <c r="G9" s="113" t="s">
        <v>636</v>
      </c>
      <c r="H9" s="114" t="s">
        <v>637</v>
      </c>
      <c r="I9" s="163"/>
      <c r="J9" s="163"/>
      <c r="K9" s="163"/>
      <c r="L9" s="163"/>
      <c r="M9" s="163"/>
      <c r="N9" s="163"/>
      <c r="O9" s="167"/>
    </row>
    <row r="10" spans="1:15" ht="71.25" customHeight="1">
      <c r="A10" s="3"/>
      <c r="B10" s="159">
        <v>1</v>
      </c>
      <c r="C10" s="158" t="s">
        <v>409</v>
      </c>
      <c r="D10" s="173" t="s">
        <v>88</v>
      </c>
      <c r="E10" s="158" t="s">
        <v>60</v>
      </c>
      <c r="F10" s="93"/>
      <c r="G10" s="93"/>
      <c r="H10" s="65"/>
      <c r="I10" s="73" t="s">
        <v>519</v>
      </c>
      <c r="J10" s="29" t="s">
        <v>119</v>
      </c>
      <c r="K10" s="29" t="s">
        <v>24</v>
      </c>
      <c r="L10" s="29">
        <v>200</v>
      </c>
      <c r="M10" s="30">
        <v>0.24</v>
      </c>
      <c r="N10" s="30">
        <v>48</v>
      </c>
      <c r="O10" s="174">
        <v>42468</v>
      </c>
    </row>
    <row r="11" spans="1:15" ht="44.25" customHeight="1">
      <c r="A11" s="3"/>
      <c r="B11" s="144"/>
      <c r="C11" s="148"/>
      <c r="D11" s="152"/>
      <c r="E11" s="148"/>
      <c r="F11" s="94"/>
      <c r="G11" s="94"/>
      <c r="H11" s="26"/>
      <c r="I11" s="74" t="s">
        <v>494</v>
      </c>
      <c r="J11" s="19" t="s">
        <v>120</v>
      </c>
      <c r="K11" s="19" t="s">
        <v>24</v>
      </c>
      <c r="L11" s="19">
        <v>500</v>
      </c>
      <c r="M11" s="23">
        <v>0.23</v>
      </c>
      <c r="N11" s="23">
        <v>115</v>
      </c>
      <c r="O11" s="172"/>
    </row>
    <row r="12" spans="1:15" ht="55.5" customHeight="1">
      <c r="A12" s="3"/>
      <c r="B12" s="144"/>
      <c r="C12" s="148"/>
      <c r="D12" s="152"/>
      <c r="E12" s="148"/>
      <c r="F12" s="94"/>
      <c r="G12" s="94"/>
      <c r="H12" s="26"/>
      <c r="I12" s="74" t="s">
        <v>550</v>
      </c>
      <c r="J12" s="19" t="s">
        <v>121</v>
      </c>
      <c r="K12" s="19" t="s">
        <v>24</v>
      </c>
      <c r="L12" s="19">
        <v>10</v>
      </c>
      <c r="M12" s="23">
        <v>1.7</v>
      </c>
      <c r="N12" s="23">
        <v>17</v>
      </c>
      <c r="O12" s="172"/>
    </row>
    <row r="13" spans="1:15" ht="48.75" customHeight="1">
      <c r="A13" s="3"/>
      <c r="B13" s="144"/>
      <c r="C13" s="148"/>
      <c r="D13" s="152"/>
      <c r="E13" s="148"/>
      <c r="F13" s="94"/>
      <c r="G13" s="94"/>
      <c r="H13" s="26"/>
      <c r="I13" s="74" t="s">
        <v>551</v>
      </c>
      <c r="J13" s="19" t="s">
        <v>122</v>
      </c>
      <c r="K13" s="19" t="s">
        <v>24</v>
      </c>
      <c r="L13" s="19">
        <v>500</v>
      </c>
      <c r="M13" s="23">
        <v>0.25</v>
      </c>
      <c r="N13" s="23">
        <v>125</v>
      </c>
      <c r="O13" s="172"/>
    </row>
    <row r="14" spans="1:15" ht="44.25" customHeight="1">
      <c r="A14" s="3"/>
      <c r="B14" s="144"/>
      <c r="C14" s="148"/>
      <c r="D14" s="152"/>
      <c r="E14" s="148"/>
      <c r="F14" s="94"/>
      <c r="G14" s="94"/>
      <c r="H14" s="26"/>
      <c r="I14" s="74" t="s">
        <v>534</v>
      </c>
      <c r="J14" s="19" t="s">
        <v>123</v>
      </c>
      <c r="K14" s="19" t="s">
        <v>24</v>
      </c>
      <c r="L14" s="19">
        <v>500</v>
      </c>
      <c r="M14" s="23">
        <v>0.02</v>
      </c>
      <c r="N14" s="23">
        <v>10</v>
      </c>
      <c r="O14" s="172"/>
    </row>
    <row r="15" spans="1:15" ht="51" customHeight="1">
      <c r="A15" s="3"/>
      <c r="B15" s="144"/>
      <c r="C15" s="148"/>
      <c r="D15" s="152"/>
      <c r="E15" s="148"/>
      <c r="F15" s="94"/>
      <c r="G15" s="94"/>
      <c r="H15" s="26"/>
      <c r="I15" s="74" t="s">
        <v>520</v>
      </c>
      <c r="J15" s="19" t="s">
        <v>53</v>
      </c>
      <c r="K15" s="19" t="s">
        <v>24</v>
      </c>
      <c r="L15" s="19">
        <v>300</v>
      </c>
      <c r="M15" s="23">
        <v>0.59</v>
      </c>
      <c r="N15" s="23">
        <v>177</v>
      </c>
      <c r="O15" s="172"/>
    </row>
    <row r="16" spans="1:15" ht="167.25" customHeight="1">
      <c r="A16" s="3"/>
      <c r="B16" s="144"/>
      <c r="C16" s="148"/>
      <c r="D16" s="152"/>
      <c r="E16" s="148"/>
      <c r="F16" s="94"/>
      <c r="G16" s="94"/>
      <c r="H16" s="26"/>
      <c r="I16" s="74" t="s">
        <v>552</v>
      </c>
      <c r="J16" s="19" t="s">
        <v>124</v>
      </c>
      <c r="K16" s="19" t="s">
        <v>24</v>
      </c>
      <c r="L16" s="19">
        <v>2</v>
      </c>
      <c r="M16" s="23">
        <v>20</v>
      </c>
      <c r="N16" s="23">
        <v>40</v>
      </c>
      <c r="O16" s="172"/>
    </row>
    <row r="17" spans="1:15" ht="90" customHeight="1">
      <c r="A17" s="3"/>
      <c r="B17" s="20">
        <f>B10+1</f>
        <v>2</v>
      </c>
      <c r="C17" s="21" t="s">
        <v>410</v>
      </c>
      <c r="D17" s="24" t="s">
        <v>145</v>
      </c>
      <c r="E17" s="21" t="s">
        <v>23</v>
      </c>
      <c r="F17" s="94"/>
      <c r="G17" s="94"/>
      <c r="H17" s="64"/>
      <c r="I17" s="74" t="s">
        <v>504</v>
      </c>
      <c r="J17" s="19" t="s">
        <v>125</v>
      </c>
      <c r="K17" s="19" t="s">
        <v>24</v>
      </c>
      <c r="L17" s="19">
        <v>100</v>
      </c>
      <c r="M17" s="23">
        <v>0.6</v>
      </c>
      <c r="N17" s="23">
        <v>60</v>
      </c>
      <c r="O17" s="37">
        <v>42468</v>
      </c>
    </row>
    <row r="18" spans="1:15" ht="100.5" customHeight="1">
      <c r="A18" s="3"/>
      <c r="B18" s="20">
        <f t="shared" ref="B18:B26" si="0">B17+1</f>
        <v>3</v>
      </c>
      <c r="C18" s="21" t="s">
        <v>411</v>
      </c>
      <c r="D18" s="24" t="s">
        <v>146</v>
      </c>
      <c r="E18" s="21" t="s">
        <v>138</v>
      </c>
      <c r="F18" s="94"/>
      <c r="G18" s="94"/>
      <c r="H18" s="64"/>
      <c r="I18" s="74" t="s">
        <v>513</v>
      </c>
      <c r="J18" s="19" t="s">
        <v>108</v>
      </c>
      <c r="K18" s="19" t="s">
        <v>24</v>
      </c>
      <c r="L18" s="19">
        <v>10</v>
      </c>
      <c r="M18" s="23">
        <v>2.95</v>
      </c>
      <c r="N18" s="23">
        <v>29.5</v>
      </c>
      <c r="O18" s="37">
        <v>42592</v>
      </c>
    </row>
    <row r="19" spans="1:15" ht="44.25" customHeight="1">
      <c r="A19" s="3"/>
      <c r="B19" s="144">
        <f t="shared" si="0"/>
        <v>4</v>
      </c>
      <c r="C19" s="148" t="s">
        <v>412</v>
      </c>
      <c r="D19" s="152" t="s">
        <v>139</v>
      </c>
      <c r="E19" s="148" t="s">
        <v>140</v>
      </c>
      <c r="F19" s="94"/>
      <c r="G19" s="94"/>
      <c r="H19" s="26"/>
      <c r="I19" s="74" t="s">
        <v>525</v>
      </c>
      <c r="J19" s="19" t="s">
        <v>109</v>
      </c>
      <c r="K19" s="19" t="s">
        <v>24</v>
      </c>
      <c r="L19" s="19">
        <v>600</v>
      </c>
      <c r="M19" s="23">
        <v>7.0000000000000007E-2</v>
      </c>
      <c r="N19" s="23">
        <v>42</v>
      </c>
      <c r="O19" s="171">
        <v>42592</v>
      </c>
    </row>
    <row r="20" spans="1:15" ht="117" customHeight="1">
      <c r="A20" s="3"/>
      <c r="B20" s="144"/>
      <c r="C20" s="148"/>
      <c r="D20" s="152"/>
      <c r="E20" s="148"/>
      <c r="F20" s="94"/>
      <c r="G20" s="94"/>
      <c r="H20" s="26"/>
      <c r="I20" s="74" t="s">
        <v>540</v>
      </c>
      <c r="J20" s="19" t="s">
        <v>110</v>
      </c>
      <c r="K20" s="19" t="s">
        <v>24</v>
      </c>
      <c r="L20" s="19">
        <v>10</v>
      </c>
      <c r="M20" s="23">
        <v>3.5</v>
      </c>
      <c r="N20" s="23">
        <v>35</v>
      </c>
      <c r="O20" s="172"/>
    </row>
    <row r="21" spans="1:15" ht="44.25" customHeight="1">
      <c r="A21" s="3"/>
      <c r="B21" s="144">
        <f>B19+1</f>
        <v>5</v>
      </c>
      <c r="C21" s="148" t="s">
        <v>413</v>
      </c>
      <c r="D21" s="152" t="s">
        <v>141</v>
      </c>
      <c r="E21" s="148" t="s">
        <v>89</v>
      </c>
      <c r="F21" s="94"/>
      <c r="G21" s="94"/>
      <c r="H21" s="26"/>
      <c r="I21" s="74" t="s">
        <v>520</v>
      </c>
      <c r="J21" s="19" t="s">
        <v>111</v>
      </c>
      <c r="K21" s="19" t="s">
        <v>24</v>
      </c>
      <c r="L21" s="19">
        <v>100</v>
      </c>
      <c r="M21" s="23">
        <v>0.39</v>
      </c>
      <c r="N21" s="23">
        <v>39</v>
      </c>
      <c r="O21" s="171">
        <v>42592</v>
      </c>
    </row>
    <row r="22" spans="1:15" ht="51" customHeight="1">
      <c r="A22" s="3"/>
      <c r="B22" s="144"/>
      <c r="C22" s="148"/>
      <c r="D22" s="152"/>
      <c r="E22" s="148"/>
      <c r="F22" s="94"/>
      <c r="G22" s="94"/>
      <c r="H22" s="26"/>
      <c r="I22" s="74" t="s">
        <v>505</v>
      </c>
      <c r="J22" s="19" t="s">
        <v>112</v>
      </c>
      <c r="K22" s="19" t="s">
        <v>24</v>
      </c>
      <c r="L22" s="19">
        <v>100</v>
      </c>
      <c r="M22" s="23">
        <v>0.02</v>
      </c>
      <c r="N22" s="23">
        <v>2</v>
      </c>
      <c r="O22" s="172"/>
    </row>
    <row r="23" spans="1:15" ht="48.75" customHeight="1">
      <c r="A23" s="3"/>
      <c r="B23" s="144"/>
      <c r="C23" s="148"/>
      <c r="D23" s="152"/>
      <c r="E23" s="148"/>
      <c r="F23" s="94"/>
      <c r="G23" s="94"/>
      <c r="H23" s="26"/>
      <c r="I23" s="74" t="s">
        <v>504</v>
      </c>
      <c r="J23" s="19" t="s">
        <v>113</v>
      </c>
      <c r="K23" s="19" t="s">
        <v>24</v>
      </c>
      <c r="L23" s="19">
        <v>300</v>
      </c>
      <c r="M23" s="23">
        <v>0.49</v>
      </c>
      <c r="N23" s="23">
        <v>147</v>
      </c>
      <c r="O23" s="172"/>
    </row>
    <row r="24" spans="1:15" ht="44.25" customHeight="1">
      <c r="A24" s="3"/>
      <c r="B24" s="144"/>
      <c r="C24" s="148"/>
      <c r="D24" s="152"/>
      <c r="E24" s="148"/>
      <c r="F24" s="94"/>
      <c r="G24" s="94"/>
      <c r="H24" s="26"/>
      <c r="I24" s="74" t="s">
        <v>553</v>
      </c>
      <c r="J24" s="19" t="s">
        <v>114</v>
      </c>
      <c r="K24" s="19" t="s">
        <v>24</v>
      </c>
      <c r="L24" s="19">
        <v>10</v>
      </c>
      <c r="M24" s="23">
        <v>2.36</v>
      </c>
      <c r="N24" s="23">
        <v>23.6</v>
      </c>
      <c r="O24" s="172"/>
    </row>
    <row r="25" spans="1:15" ht="64.5" customHeight="1">
      <c r="A25" s="3"/>
      <c r="B25" s="20">
        <f>B21+1</f>
        <v>6</v>
      </c>
      <c r="C25" s="21" t="s">
        <v>414</v>
      </c>
      <c r="D25" s="24" t="s">
        <v>142</v>
      </c>
      <c r="E25" s="21" t="s">
        <v>23</v>
      </c>
      <c r="F25" s="94"/>
      <c r="G25" s="94"/>
      <c r="H25" s="64"/>
      <c r="I25" s="74" t="s">
        <v>529</v>
      </c>
      <c r="J25" s="19" t="s">
        <v>115</v>
      </c>
      <c r="K25" s="19" t="s">
        <v>24</v>
      </c>
      <c r="L25" s="19">
        <v>20</v>
      </c>
      <c r="M25" s="23">
        <v>1.5</v>
      </c>
      <c r="N25" s="23">
        <v>30</v>
      </c>
      <c r="O25" s="37">
        <v>42592</v>
      </c>
    </row>
    <row r="26" spans="1:15" ht="44.25" customHeight="1">
      <c r="A26" s="3"/>
      <c r="B26" s="144">
        <f t="shared" si="0"/>
        <v>7</v>
      </c>
      <c r="C26" s="148" t="s">
        <v>415</v>
      </c>
      <c r="D26" s="152" t="s">
        <v>48</v>
      </c>
      <c r="E26" s="148" t="s">
        <v>60</v>
      </c>
      <c r="F26" s="94"/>
      <c r="G26" s="94"/>
      <c r="H26" s="26"/>
      <c r="I26" s="74" t="s">
        <v>528</v>
      </c>
      <c r="J26" s="19" t="s">
        <v>116</v>
      </c>
      <c r="K26" s="19" t="s">
        <v>24</v>
      </c>
      <c r="L26" s="19">
        <v>15</v>
      </c>
      <c r="M26" s="23">
        <v>0.49</v>
      </c>
      <c r="N26" s="23">
        <v>7.35</v>
      </c>
      <c r="O26" s="171">
        <v>42593</v>
      </c>
    </row>
    <row r="27" spans="1:15" ht="89.25" customHeight="1">
      <c r="A27" s="3"/>
      <c r="B27" s="144"/>
      <c r="C27" s="148"/>
      <c r="D27" s="152"/>
      <c r="E27" s="148"/>
      <c r="F27" s="94"/>
      <c r="G27" s="94"/>
      <c r="H27" s="26"/>
      <c r="I27" s="74" t="s">
        <v>539</v>
      </c>
      <c r="J27" s="19" t="s">
        <v>117</v>
      </c>
      <c r="K27" s="19" t="s">
        <v>24</v>
      </c>
      <c r="L27" s="19">
        <v>10</v>
      </c>
      <c r="M27" s="23">
        <v>10.29</v>
      </c>
      <c r="N27" s="23">
        <v>102.9</v>
      </c>
      <c r="O27" s="172"/>
    </row>
    <row r="28" spans="1:15" ht="102.75" customHeight="1">
      <c r="A28" s="3"/>
      <c r="B28" s="144"/>
      <c r="C28" s="148"/>
      <c r="D28" s="152"/>
      <c r="E28" s="148"/>
      <c r="F28" s="94"/>
      <c r="G28" s="94"/>
      <c r="H28" s="26"/>
      <c r="I28" s="74" t="s">
        <v>554</v>
      </c>
      <c r="J28" s="19" t="s">
        <v>118</v>
      </c>
      <c r="K28" s="19" t="s">
        <v>24</v>
      </c>
      <c r="L28" s="19">
        <v>15</v>
      </c>
      <c r="M28" s="23">
        <v>2.9</v>
      </c>
      <c r="N28" s="23">
        <v>43.5</v>
      </c>
      <c r="O28" s="172"/>
    </row>
    <row r="29" spans="1:15" ht="409.6" customHeight="1">
      <c r="A29" s="3"/>
      <c r="B29" s="20">
        <f>B26+1</f>
        <v>8</v>
      </c>
      <c r="C29" s="21" t="s">
        <v>406</v>
      </c>
      <c r="D29" s="63" t="s">
        <v>407</v>
      </c>
      <c r="E29" s="21" t="s">
        <v>408</v>
      </c>
      <c r="F29" s="118" t="s">
        <v>679</v>
      </c>
      <c r="G29" s="94" t="s">
        <v>680</v>
      </c>
      <c r="H29" s="64" t="s">
        <v>681</v>
      </c>
      <c r="I29" s="74" t="s">
        <v>555</v>
      </c>
      <c r="J29" s="62" t="s">
        <v>405</v>
      </c>
      <c r="K29" s="19" t="s">
        <v>24</v>
      </c>
      <c r="L29" s="19">
        <v>1</v>
      </c>
      <c r="M29" s="23">
        <v>141.63</v>
      </c>
      <c r="N29" s="23">
        <v>141.63</v>
      </c>
      <c r="O29" s="37">
        <v>42656</v>
      </c>
    </row>
    <row r="30" spans="1:15" ht="64.5" customHeight="1">
      <c r="A30" s="3"/>
      <c r="B30" s="177">
        <f>B29+1</f>
        <v>9</v>
      </c>
      <c r="C30" s="148" t="s">
        <v>416</v>
      </c>
      <c r="D30" s="152" t="s">
        <v>147</v>
      </c>
      <c r="E30" s="148" t="s">
        <v>143</v>
      </c>
      <c r="F30" s="117"/>
      <c r="G30" s="94"/>
      <c r="H30" s="26"/>
      <c r="I30" s="74" t="s">
        <v>556</v>
      </c>
      <c r="J30" s="19" t="s">
        <v>126</v>
      </c>
      <c r="K30" s="19" t="s">
        <v>47</v>
      </c>
      <c r="L30" s="19">
        <v>1</v>
      </c>
      <c r="M30" s="23">
        <v>6.25</v>
      </c>
      <c r="N30" s="23">
        <v>6.25</v>
      </c>
      <c r="O30" s="171">
        <v>42705</v>
      </c>
    </row>
    <row r="31" spans="1:15" ht="44.25" customHeight="1">
      <c r="A31" s="3"/>
      <c r="B31" s="178"/>
      <c r="C31" s="148"/>
      <c r="D31" s="152"/>
      <c r="E31" s="148"/>
      <c r="F31" s="117"/>
      <c r="G31" s="94"/>
      <c r="H31" s="26"/>
      <c r="I31" s="78" t="s">
        <v>557</v>
      </c>
      <c r="J31" s="19" t="s">
        <v>127</v>
      </c>
      <c r="K31" s="19" t="s">
        <v>47</v>
      </c>
      <c r="L31" s="19">
        <v>1</v>
      </c>
      <c r="M31" s="23">
        <v>5.75</v>
      </c>
      <c r="N31" s="23">
        <v>5.75</v>
      </c>
      <c r="O31" s="172"/>
    </row>
    <row r="32" spans="1:15" ht="61.5" customHeight="1">
      <c r="A32" s="3"/>
      <c r="B32" s="179"/>
      <c r="C32" s="148"/>
      <c r="D32" s="152"/>
      <c r="E32" s="148"/>
      <c r="F32" s="117"/>
      <c r="G32" s="94"/>
      <c r="H32" s="26"/>
      <c r="I32" s="78" t="s">
        <v>558</v>
      </c>
      <c r="J32" s="19" t="s">
        <v>128</v>
      </c>
      <c r="K32" s="19" t="s">
        <v>47</v>
      </c>
      <c r="L32" s="19">
        <v>4</v>
      </c>
      <c r="M32" s="23">
        <v>17.5</v>
      </c>
      <c r="N32" s="23">
        <v>70</v>
      </c>
      <c r="O32" s="172"/>
    </row>
    <row r="33" spans="1:15" ht="44.25" customHeight="1">
      <c r="A33" s="3"/>
      <c r="B33" s="177">
        <f>B30+1</f>
        <v>10</v>
      </c>
      <c r="C33" s="148" t="s">
        <v>417</v>
      </c>
      <c r="D33" s="152" t="s">
        <v>148</v>
      </c>
      <c r="E33" s="148" t="s">
        <v>144</v>
      </c>
      <c r="F33" s="117"/>
      <c r="G33" s="94" t="s">
        <v>693</v>
      </c>
      <c r="H33" s="26"/>
      <c r="I33" s="78" t="s">
        <v>511</v>
      </c>
      <c r="J33" s="19" t="s">
        <v>129</v>
      </c>
      <c r="K33" s="19" t="s">
        <v>24</v>
      </c>
      <c r="L33" s="19">
        <v>50</v>
      </c>
      <c r="M33" s="23">
        <v>2.5</v>
      </c>
      <c r="N33" s="23">
        <v>125</v>
      </c>
      <c r="O33" s="171">
        <v>42716</v>
      </c>
    </row>
    <row r="34" spans="1:15" ht="44.25" customHeight="1">
      <c r="A34" s="3"/>
      <c r="B34" s="178"/>
      <c r="C34" s="148"/>
      <c r="D34" s="152"/>
      <c r="E34" s="148"/>
      <c r="F34" s="117"/>
      <c r="G34" s="119" t="s">
        <v>693</v>
      </c>
      <c r="H34" s="26"/>
      <c r="I34" s="78" t="s">
        <v>550</v>
      </c>
      <c r="J34" s="19" t="s">
        <v>130</v>
      </c>
      <c r="K34" s="19" t="s">
        <v>24</v>
      </c>
      <c r="L34" s="19">
        <v>10</v>
      </c>
      <c r="M34" s="23">
        <v>1.4</v>
      </c>
      <c r="N34" s="23">
        <v>14</v>
      </c>
      <c r="O34" s="172"/>
    </row>
    <row r="35" spans="1:15" ht="44.25" customHeight="1">
      <c r="A35" s="3"/>
      <c r="B35" s="179"/>
      <c r="C35" s="148"/>
      <c r="D35" s="152"/>
      <c r="E35" s="148"/>
      <c r="F35" s="117"/>
      <c r="G35" s="119" t="s">
        <v>693</v>
      </c>
      <c r="H35" s="26"/>
      <c r="I35" s="78" t="s">
        <v>502</v>
      </c>
      <c r="J35" s="19" t="s">
        <v>131</v>
      </c>
      <c r="K35" s="19" t="s">
        <v>24</v>
      </c>
      <c r="L35" s="19">
        <v>500</v>
      </c>
      <c r="M35" s="23">
        <v>0.02</v>
      </c>
      <c r="N35" s="23">
        <v>8</v>
      </c>
      <c r="O35" s="172"/>
    </row>
    <row r="36" spans="1:15" ht="44.25" customHeight="1">
      <c r="A36" s="3"/>
      <c r="B36" s="177">
        <f>B33+1</f>
        <v>11</v>
      </c>
      <c r="C36" s="148" t="s">
        <v>418</v>
      </c>
      <c r="D36" s="152" t="s">
        <v>149</v>
      </c>
      <c r="E36" s="148" t="s">
        <v>23</v>
      </c>
      <c r="F36" s="117"/>
      <c r="G36" s="94"/>
      <c r="H36" s="26"/>
      <c r="I36" s="78" t="s">
        <v>533</v>
      </c>
      <c r="J36" s="19" t="s">
        <v>132</v>
      </c>
      <c r="K36" s="19" t="s">
        <v>24</v>
      </c>
      <c r="L36" s="19">
        <v>500</v>
      </c>
      <c r="M36" s="23">
        <v>7.0000000000000007E-2</v>
      </c>
      <c r="N36" s="23">
        <v>35</v>
      </c>
      <c r="O36" s="171">
        <v>42716</v>
      </c>
    </row>
    <row r="37" spans="1:15" ht="44.25" customHeight="1">
      <c r="A37" s="3"/>
      <c r="B37" s="178"/>
      <c r="C37" s="148"/>
      <c r="D37" s="152"/>
      <c r="E37" s="148"/>
      <c r="F37" s="94"/>
      <c r="G37" s="94"/>
      <c r="H37" s="26"/>
      <c r="I37" s="78" t="s">
        <v>526</v>
      </c>
      <c r="J37" s="19" t="s">
        <v>133</v>
      </c>
      <c r="K37" s="19" t="s">
        <v>24</v>
      </c>
      <c r="L37" s="19">
        <v>10</v>
      </c>
      <c r="M37" s="23">
        <v>1.75</v>
      </c>
      <c r="N37" s="23">
        <v>17.5</v>
      </c>
      <c r="O37" s="172"/>
    </row>
    <row r="38" spans="1:15" ht="44.25" customHeight="1">
      <c r="A38" s="3"/>
      <c r="B38" s="178"/>
      <c r="C38" s="148"/>
      <c r="D38" s="152"/>
      <c r="E38" s="148"/>
      <c r="F38" s="94"/>
      <c r="G38" s="94"/>
      <c r="H38" s="26"/>
      <c r="I38" s="78" t="s">
        <v>521</v>
      </c>
      <c r="J38" s="19" t="s">
        <v>134</v>
      </c>
      <c r="K38" s="19" t="s">
        <v>24</v>
      </c>
      <c r="L38" s="19">
        <v>12</v>
      </c>
      <c r="M38" s="23">
        <v>2</v>
      </c>
      <c r="N38" s="23">
        <v>24</v>
      </c>
      <c r="O38" s="172"/>
    </row>
    <row r="39" spans="1:15" ht="44.25" customHeight="1">
      <c r="A39" s="3"/>
      <c r="B39" s="178"/>
      <c r="C39" s="148"/>
      <c r="D39" s="152"/>
      <c r="E39" s="148"/>
      <c r="F39" s="94"/>
      <c r="G39" s="94"/>
      <c r="H39" s="26"/>
      <c r="I39" s="78" t="s">
        <v>530</v>
      </c>
      <c r="J39" s="19" t="s">
        <v>135</v>
      </c>
      <c r="K39" s="19" t="s">
        <v>24</v>
      </c>
      <c r="L39" s="19">
        <v>500</v>
      </c>
      <c r="M39" s="23">
        <v>0.45</v>
      </c>
      <c r="N39" s="23">
        <v>225</v>
      </c>
      <c r="O39" s="172"/>
    </row>
    <row r="40" spans="1:15" ht="44.25" customHeight="1">
      <c r="A40" s="3"/>
      <c r="B40" s="178"/>
      <c r="C40" s="148"/>
      <c r="D40" s="152"/>
      <c r="E40" s="148"/>
      <c r="F40" s="94"/>
      <c r="G40" s="94"/>
      <c r="H40" s="26"/>
      <c r="I40" s="78" t="s">
        <v>528</v>
      </c>
      <c r="J40" s="19" t="s">
        <v>136</v>
      </c>
      <c r="K40" s="19" t="s">
        <v>24</v>
      </c>
      <c r="L40" s="19">
        <v>20</v>
      </c>
      <c r="M40" s="23">
        <v>0.5</v>
      </c>
      <c r="N40" s="23">
        <v>10</v>
      </c>
      <c r="O40" s="172"/>
    </row>
    <row r="41" spans="1:15" ht="44.25" customHeight="1" thickBot="1">
      <c r="A41" s="3"/>
      <c r="B41" s="180"/>
      <c r="C41" s="151"/>
      <c r="D41" s="176"/>
      <c r="E41" s="151"/>
      <c r="F41" s="95"/>
      <c r="G41" s="95"/>
      <c r="H41" s="66"/>
      <c r="I41" s="79" t="s">
        <v>494</v>
      </c>
      <c r="J41" s="34" t="s">
        <v>137</v>
      </c>
      <c r="K41" s="34" t="s">
        <v>24</v>
      </c>
      <c r="L41" s="34">
        <v>400</v>
      </c>
      <c r="M41" s="38">
        <v>0.3</v>
      </c>
      <c r="N41" s="38">
        <v>120</v>
      </c>
      <c r="O41" s="175"/>
    </row>
    <row r="42" spans="1:15" ht="44.25" customHeight="1">
      <c r="A42" s="3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2"/>
      <c r="O42" s="13"/>
    </row>
    <row r="43" spans="1:15" ht="44.25" customHeight="1">
      <c r="A43" s="3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2"/>
      <c r="O43" s="13"/>
    </row>
    <row r="44" spans="1:15" ht="44.25" customHeight="1">
      <c r="A44" s="3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12"/>
      <c r="O44" s="13"/>
    </row>
    <row r="45" spans="1:15" ht="44.25" customHeight="1">
      <c r="A45" s="3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12"/>
      <c r="O45" s="13"/>
    </row>
    <row r="46" spans="1:15" ht="44.25" customHeight="1">
      <c r="A46" s="3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2"/>
      <c r="O46" s="13"/>
    </row>
    <row r="47" spans="1:15" ht="44.25" customHeight="1">
      <c r="A47" s="3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12"/>
      <c r="O47" s="13"/>
    </row>
    <row r="48" spans="1:15" ht="44.25" customHeight="1">
      <c r="A48" s="3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2"/>
      <c r="O48" s="13"/>
    </row>
    <row r="49" spans="1:15" ht="44.25" customHeight="1">
      <c r="A49" s="3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2"/>
      <c r="O49" s="13"/>
    </row>
    <row r="50" spans="1:15" ht="44.25" customHeight="1">
      <c r="A50" s="3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12"/>
      <c r="O50" s="13"/>
    </row>
    <row r="51" spans="1:15" ht="44.25" customHeight="1">
      <c r="A51" s="3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12"/>
      <c r="O51" s="13"/>
    </row>
    <row r="52" spans="1:15" ht="44.25" customHeight="1">
      <c r="A52" s="3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12"/>
      <c r="O52" s="13"/>
    </row>
    <row r="53" spans="1:15" ht="44.25" customHeight="1">
      <c r="A53" s="3"/>
    </row>
    <row r="54" spans="1:15" ht="44.25" customHeight="1">
      <c r="A54" s="3"/>
    </row>
    <row r="55" spans="1:15" ht="44.25" customHeight="1">
      <c r="A55" s="3"/>
    </row>
    <row r="56" spans="1:15" ht="44.25" customHeight="1">
      <c r="A56" s="3"/>
    </row>
    <row r="57" spans="1:15" ht="44.25" customHeight="1">
      <c r="A57" s="3"/>
    </row>
    <row r="58" spans="1:15" ht="44.25" customHeight="1">
      <c r="A58" s="3"/>
    </row>
    <row r="59" spans="1:15" ht="44.25" customHeight="1">
      <c r="A59" s="3"/>
    </row>
    <row r="60" spans="1:15" ht="44.25" customHeight="1">
      <c r="A60" s="3"/>
    </row>
    <row r="61" spans="1:15" ht="44.25" customHeight="1">
      <c r="A61" s="3"/>
    </row>
    <row r="62" spans="1:15" ht="44.25" customHeight="1">
      <c r="A62" s="3"/>
    </row>
    <row r="63" spans="1:15" ht="44.25" customHeight="1">
      <c r="A63" s="3"/>
    </row>
    <row r="64" spans="1:15" ht="44.25" customHeight="1">
      <c r="A64" s="3"/>
    </row>
    <row r="65" spans="1:15" ht="44.25" customHeight="1">
      <c r="A65" s="3"/>
    </row>
    <row r="66" spans="1:15" ht="44.25" customHeight="1">
      <c r="A66" s="3"/>
    </row>
    <row r="67" spans="1:15" ht="44.25" customHeight="1">
      <c r="A67" s="3"/>
    </row>
    <row r="68" spans="1:15" ht="44.25" customHeight="1">
      <c r="A68" s="3"/>
    </row>
    <row r="69" spans="1:15" ht="44.25" customHeight="1">
      <c r="A69" s="3"/>
    </row>
    <row r="70" spans="1:15" ht="44.25" customHeight="1">
      <c r="A70" s="3"/>
    </row>
    <row r="71" spans="1:15" ht="44.25" customHeight="1">
      <c r="A71" s="3"/>
    </row>
    <row r="72" spans="1:15" ht="44.25" customHeight="1">
      <c r="A72" s="3"/>
    </row>
    <row r="73" spans="1:15" ht="44.25" customHeight="1">
      <c r="A73" s="3"/>
    </row>
    <row r="74" spans="1:15" ht="44.25" customHeight="1">
      <c r="A74" s="3"/>
    </row>
    <row r="75" spans="1:15" ht="44.25" customHeight="1">
      <c r="A75" s="3"/>
    </row>
    <row r="76" spans="1:15" ht="44.25" customHeight="1">
      <c r="A76" s="3"/>
    </row>
    <row r="77" spans="1:15" ht="44.25" customHeight="1">
      <c r="A77" s="3"/>
    </row>
    <row r="78" spans="1:15" ht="35.25" customHeight="1"/>
    <row r="79" spans="1:15" ht="52.5" customHeight="1"/>
    <row r="80" spans="1:15" ht="49.5" customHeight="1">
      <c r="A80" s="1"/>
      <c r="D80" s="6"/>
      <c r="E80" s="6"/>
      <c r="F80" s="6"/>
      <c r="G80" s="6"/>
      <c r="H80" s="6"/>
      <c r="I80" s="6"/>
      <c r="J80" s="6"/>
      <c r="K80" s="6"/>
      <c r="L80" s="6"/>
      <c r="M80" s="6"/>
      <c r="N80" s="7"/>
      <c r="O80" s="8"/>
    </row>
    <row r="81" spans="1:15" ht="15.75">
      <c r="A81" s="1"/>
      <c r="D81" s="6"/>
      <c r="E81" s="6"/>
      <c r="F81" s="6"/>
      <c r="G81" s="6"/>
      <c r="H81" s="6"/>
      <c r="I81" s="6"/>
      <c r="J81" s="6"/>
      <c r="K81" s="6"/>
      <c r="L81" s="6"/>
      <c r="M81" s="6"/>
      <c r="N81" s="9"/>
      <c r="O81" s="8"/>
    </row>
    <row r="82" spans="1:15" ht="44.25" customHeight="1"/>
    <row r="83" spans="1:15" ht="45" customHeight="1"/>
    <row r="84" spans="1:15" ht="42.75" customHeight="1"/>
    <row r="86" spans="1:15" ht="39" customHeight="1"/>
    <row r="87" spans="1:15" ht="42.75" customHeight="1"/>
    <row r="88" spans="1:15" ht="41.25" customHeight="1"/>
    <row r="89" spans="1:15" ht="37.5" customHeight="1"/>
    <row r="91" spans="1:15" ht="48" customHeight="1"/>
    <row r="92" spans="1:15" ht="44.25" customHeight="1"/>
    <row r="93" spans="1:15" ht="39" customHeight="1"/>
    <row r="94" spans="1:15" ht="39" customHeight="1"/>
    <row r="96" spans="1:15" ht="54.75" customHeight="1"/>
    <row r="97" spans="2:15" ht="42.75" customHeight="1"/>
    <row r="98" spans="2:15" ht="36" customHeight="1"/>
    <row r="99" spans="2:15" ht="42.75" customHeight="1"/>
    <row r="101" spans="2:15" ht="57.75" customHeight="1"/>
    <row r="102" spans="2:15" ht="37.5" customHeight="1"/>
    <row r="103" spans="2:15" ht="37.5" customHeight="1"/>
    <row r="104" spans="2:15" ht="35.25" customHeight="1"/>
    <row r="105" spans="2:15" ht="41.25" customHeight="1"/>
    <row r="106" spans="2:15" s="1" customFormat="1" ht="51" customHeight="1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2:15" ht="46.5" customHeight="1"/>
    <row r="108" spans="2:15" ht="41.25" customHeight="1"/>
    <row r="109" spans="2:15" ht="39.75" customHeight="1"/>
    <row r="110" spans="2:15" ht="56.25" customHeight="1"/>
    <row r="111" spans="2:15" ht="39.75" customHeight="1"/>
    <row r="112" spans="2:15" ht="62.25" customHeight="1"/>
    <row r="113" spans="1:1" ht="51.75" customHeight="1"/>
    <row r="114" spans="1:1" ht="60.75" customHeight="1"/>
    <row r="115" spans="1:1" ht="42.75" customHeight="1"/>
    <row r="116" spans="1:1" ht="51.75" customHeight="1"/>
    <row r="117" spans="1:1" ht="45" customHeight="1"/>
    <row r="119" spans="1:1" ht="45.75" customHeight="1"/>
    <row r="120" spans="1:1" ht="48" customHeight="1"/>
    <row r="121" spans="1:1" ht="45" customHeight="1"/>
    <row r="122" spans="1:1" ht="44.25" customHeight="1"/>
    <row r="123" spans="1:1" ht="61.5" customHeight="1"/>
    <row r="124" spans="1:1" ht="56.25" customHeight="1"/>
    <row r="125" spans="1:1" ht="47.25" customHeight="1"/>
    <row r="126" spans="1:1" ht="57.75" customHeight="1"/>
    <row r="127" spans="1:1" ht="45.75" customHeight="1"/>
    <row r="128" spans="1:1" ht="50.25" customHeight="1">
      <c r="A128" s="1"/>
    </row>
    <row r="129" ht="51.75" customHeight="1"/>
    <row r="130" ht="54.75" customHeight="1"/>
    <row r="132" ht="58.5" customHeight="1"/>
    <row r="133" ht="39.75" customHeight="1"/>
    <row r="134" ht="44.25" customHeight="1"/>
    <row r="135" ht="47.25" customHeight="1"/>
    <row r="136" ht="48.75" customHeight="1"/>
    <row r="137" ht="41.25" customHeight="1"/>
    <row r="138" ht="42.75" customHeight="1"/>
    <row r="139" ht="40.5" customHeight="1"/>
    <row r="140" ht="37.5" customHeight="1"/>
    <row r="141" ht="41.25" customHeight="1"/>
    <row r="143" ht="44.25" customHeight="1"/>
    <row r="144" ht="75.75" customHeight="1"/>
    <row r="145" ht="40.5" customHeight="1"/>
    <row r="146" ht="40.5" customHeight="1"/>
    <row r="147" ht="52.5" customHeight="1"/>
    <row r="148" ht="50.25" customHeight="1"/>
    <row r="149" ht="42" customHeight="1"/>
    <row r="150" ht="40.5" customHeight="1"/>
    <row r="151" ht="60.75" customHeight="1"/>
    <row r="152" ht="58.5" customHeight="1"/>
    <row r="153" ht="57.75" customHeight="1"/>
    <row r="154" ht="47.25" customHeight="1"/>
    <row r="155" ht="48" customHeight="1"/>
    <row r="156" ht="37.5" customHeight="1"/>
    <row r="157" ht="51.75" customHeight="1"/>
    <row r="158" ht="60.75" customHeight="1"/>
    <row r="159" ht="37.5" customHeight="1"/>
    <row r="160" ht="46.5" customHeight="1"/>
    <row r="161" ht="46.5" customHeight="1"/>
    <row r="162" ht="48" customHeight="1"/>
    <row r="163" ht="46.5" customHeight="1"/>
    <row r="164" ht="42.75" customHeight="1"/>
    <row r="165" ht="47.25" customHeight="1"/>
    <row r="166" ht="37.5" customHeight="1"/>
    <row r="167" ht="37.5" customHeight="1"/>
    <row r="168" ht="37.5" customHeight="1"/>
    <row r="169" ht="37.5" customHeight="1"/>
    <row r="170" ht="60" customHeight="1"/>
    <row r="171" ht="37.5" customHeight="1"/>
    <row r="172" ht="37.5" customHeight="1"/>
    <row r="173" ht="37.5" customHeight="1"/>
    <row r="174" ht="54.75" customHeight="1"/>
    <row r="175" ht="37.5" customHeight="1"/>
    <row r="176" ht="54.75" customHeight="1"/>
    <row r="177" ht="37.5" customHeight="1"/>
    <row r="178" ht="37.5" customHeight="1"/>
    <row r="179" ht="37.5" customHeight="1"/>
    <row r="180" ht="37.5" customHeight="1"/>
    <row r="181" ht="37.5" customHeight="1"/>
    <row r="182" ht="37.5" customHeight="1"/>
    <row r="183" ht="37.5" customHeight="1"/>
    <row r="184" ht="55.5" customHeight="1"/>
    <row r="185" ht="54" customHeight="1"/>
    <row r="186" ht="50.1" customHeight="1"/>
    <row r="187" ht="50.1" customHeight="1"/>
    <row r="188" ht="50.1" customHeight="1"/>
    <row r="189" ht="50.1" customHeight="1"/>
    <row r="190" ht="50.1" customHeight="1"/>
    <row r="191" ht="50.1" customHeight="1"/>
    <row r="192" ht="50.1" customHeight="1"/>
    <row r="193" ht="50.1" customHeight="1"/>
    <row r="194" ht="50.1" customHeight="1"/>
    <row r="195" ht="50.1" customHeight="1"/>
    <row r="196" ht="50.1" customHeight="1"/>
    <row r="197" ht="50.1" customHeight="1"/>
    <row r="198" ht="50.1" customHeight="1"/>
    <row r="199" ht="50.1" customHeight="1"/>
    <row r="200" ht="50.1" customHeight="1"/>
    <row r="201" ht="65.25" customHeight="1"/>
    <row r="202" ht="50.1" customHeight="1"/>
    <row r="203" ht="50.1" customHeight="1"/>
    <row r="204" ht="50.1" customHeight="1"/>
    <row r="205" ht="50.1" customHeight="1"/>
    <row r="206" ht="50.1" customHeight="1"/>
    <row r="207" ht="50.1" customHeight="1"/>
    <row r="208" ht="65.25" customHeight="1"/>
    <row r="209" ht="50.1" customHeight="1"/>
    <row r="210" ht="50.1" customHeight="1"/>
    <row r="211" ht="50.1" customHeight="1"/>
    <row r="212" ht="50.1" customHeight="1"/>
    <row r="213" ht="50.1" customHeight="1"/>
    <row r="214" ht="114" customHeight="1"/>
    <row r="215" ht="50.1" customHeight="1"/>
    <row r="216" ht="50.1" customHeight="1"/>
    <row r="217" ht="50.1" customHeight="1"/>
    <row r="218" ht="50.1" customHeight="1"/>
    <row r="219" ht="50.1" customHeight="1"/>
    <row r="220" ht="50.1" customHeight="1"/>
    <row r="221" ht="50.1" customHeight="1"/>
    <row r="222" ht="50.1" customHeight="1"/>
    <row r="223" ht="50.1" customHeight="1"/>
    <row r="224" ht="50.1" customHeight="1"/>
    <row r="225" spans="2:15" ht="50.1" customHeight="1"/>
    <row r="226" spans="2:15" ht="50.1" customHeight="1"/>
    <row r="227" spans="2:15" ht="50.1" customHeight="1"/>
    <row r="228" spans="2:15" ht="50.1" customHeight="1"/>
    <row r="229" spans="2:15" ht="50.1" customHeight="1"/>
    <row r="230" spans="2:15" ht="50.1" customHeight="1"/>
    <row r="231" spans="2:15" ht="50.1" customHeight="1"/>
    <row r="232" spans="2:15" s="4" customFormat="1" ht="50.1" customHeight="1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</row>
    <row r="233" spans="2:15" ht="50.1" customHeight="1"/>
    <row r="234" spans="2:15" ht="50.1" customHeight="1"/>
    <row r="235" spans="2:15" ht="50.1" customHeight="1"/>
    <row r="236" spans="2:15" ht="50.1" customHeight="1"/>
    <row r="237" spans="2:15" ht="50.1" customHeight="1"/>
    <row r="238" spans="2:15" ht="50.1" customHeight="1"/>
    <row r="239" spans="2:15" ht="50.1" customHeight="1"/>
    <row r="240" spans="2:15" ht="50.1" customHeight="1"/>
    <row r="241" ht="50.1" customHeight="1"/>
    <row r="242" ht="50.1" customHeight="1"/>
    <row r="243" ht="50.1" customHeight="1"/>
    <row r="244" ht="50.1" customHeight="1"/>
    <row r="245" ht="50.1" customHeight="1"/>
    <row r="246" ht="50.1" customHeight="1"/>
    <row r="247" ht="50.1" customHeight="1"/>
    <row r="248" ht="50.1" customHeight="1"/>
    <row r="249" ht="50.1" customHeight="1"/>
    <row r="250" ht="50.1" customHeight="1"/>
    <row r="251" ht="50.1" customHeight="1"/>
    <row r="252" ht="50.1" customHeight="1"/>
    <row r="253" ht="50.1" customHeight="1"/>
    <row r="254" ht="50.1" customHeight="1"/>
    <row r="255" ht="50.1" customHeight="1"/>
    <row r="259" ht="31.5" customHeight="1"/>
    <row r="288" ht="31.5" customHeight="1"/>
    <row r="289" ht="33" customHeight="1"/>
    <row r="291" ht="53.25" customHeight="1"/>
    <row r="294" ht="49.5" customHeight="1"/>
    <row r="295" ht="60.75" customHeight="1"/>
    <row r="301" ht="39.75" customHeight="1"/>
    <row r="380" ht="36.75" customHeight="1"/>
    <row r="390" ht="79.5" customHeight="1"/>
    <row r="391" ht="50.25" customHeight="1"/>
  </sheetData>
  <mergeCells count="52">
    <mergeCell ref="B8:B9"/>
    <mergeCell ref="C36:C41"/>
    <mergeCell ref="D36:D41"/>
    <mergeCell ref="E36:E41"/>
    <mergeCell ref="B10:B16"/>
    <mergeCell ref="B19:B20"/>
    <mergeCell ref="B21:B24"/>
    <mergeCell ref="B26:B28"/>
    <mergeCell ref="B30:B32"/>
    <mergeCell ref="B33:B35"/>
    <mergeCell ref="B36:B41"/>
    <mergeCell ref="C33:C35"/>
    <mergeCell ref="D33:D35"/>
    <mergeCell ref="E33:E35"/>
    <mergeCell ref="C8:C9"/>
    <mergeCell ref="D8:D9"/>
    <mergeCell ref="O36:O41"/>
    <mergeCell ref="C19:C20"/>
    <mergeCell ref="D19:D20"/>
    <mergeCell ref="E19:E20"/>
    <mergeCell ref="C21:C24"/>
    <mergeCell ref="D21:D24"/>
    <mergeCell ref="E21:E24"/>
    <mergeCell ref="C26:C28"/>
    <mergeCell ref="D26:D28"/>
    <mergeCell ref="E26:E28"/>
    <mergeCell ref="C30:C32"/>
    <mergeCell ref="D30:D32"/>
    <mergeCell ref="E30:E32"/>
    <mergeCell ref="O19:O20"/>
    <mergeCell ref="O21:O24"/>
    <mergeCell ref="O26:O28"/>
    <mergeCell ref="O30:O32"/>
    <mergeCell ref="O33:O35"/>
    <mergeCell ref="C10:C16"/>
    <mergeCell ref="D10:D16"/>
    <mergeCell ref="E10:E16"/>
    <mergeCell ref="O10:O16"/>
    <mergeCell ref="A1:O1"/>
    <mergeCell ref="A2:O2"/>
    <mergeCell ref="A3:O3"/>
    <mergeCell ref="B6:O6"/>
    <mergeCell ref="B7:O7"/>
    <mergeCell ref="E8:E9"/>
    <mergeCell ref="N8:N9"/>
    <mergeCell ref="O8:O9"/>
    <mergeCell ref="I8:I9"/>
    <mergeCell ref="J8:J9"/>
    <mergeCell ref="K8:K9"/>
    <mergeCell ref="L8:L9"/>
    <mergeCell ref="M8:M9"/>
    <mergeCell ref="F8:H8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5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0"/>
  <sheetViews>
    <sheetView zoomScale="71" zoomScaleNormal="71" workbookViewId="0">
      <selection activeCell="J44" sqref="J44"/>
    </sheetView>
  </sheetViews>
  <sheetFormatPr baseColWidth="10" defaultRowHeight="15"/>
  <cols>
    <col min="1" max="1" width="6.42578125" customWidth="1"/>
    <col min="2" max="2" width="7" customWidth="1"/>
    <col min="3" max="3" width="10.5703125" customWidth="1"/>
    <col min="4" max="4" width="30.85546875" customWidth="1"/>
    <col min="5" max="7" width="25" customWidth="1"/>
    <col min="8" max="8" width="21.28515625" customWidth="1"/>
    <col min="9" max="9" width="22.42578125" customWidth="1"/>
    <col min="10" max="10" width="23.42578125" customWidth="1"/>
    <col min="11" max="11" width="22.42578125" customWidth="1"/>
    <col min="12" max="12" width="16" customWidth="1"/>
    <col min="13" max="13" width="15.7109375" customWidth="1"/>
    <col min="14" max="14" width="18.42578125" customWidth="1"/>
    <col min="15" max="15" width="15.28515625" customWidth="1"/>
    <col min="17" max="17" width="20.42578125" customWidth="1"/>
  </cols>
  <sheetData>
    <row r="1" spans="1:15" ht="15.75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5" ht="15.7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1:15" ht="15.7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25.5">
      <c r="A6" s="5"/>
      <c r="B6" s="156" t="s">
        <v>5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</row>
    <row r="7" spans="1:15" ht="21" thickBot="1">
      <c r="A7" s="5"/>
      <c r="B7" s="156" t="s">
        <v>192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15" ht="78" customHeight="1">
      <c r="A8" s="2"/>
      <c r="B8" s="160" t="s">
        <v>3</v>
      </c>
      <c r="C8" s="162" t="s">
        <v>4</v>
      </c>
      <c r="D8" s="162" t="s">
        <v>0</v>
      </c>
      <c r="E8" s="162" t="s">
        <v>6</v>
      </c>
      <c r="F8" s="181" t="s">
        <v>7</v>
      </c>
      <c r="G8" s="181"/>
      <c r="H8" s="181"/>
      <c r="I8" s="162" t="s">
        <v>8</v>
      </c>
      <c r="J8" s="162" t="s">
        <v>9</v>
      </c>
      <c r="K8" s="162" t="s">
        <v>10</v>
      </c>
      <c r="L8" s="162" t="s">
        <v>11</v>
      </c>
      <c r="M8" s="162" t="s">
        <v>12</v>
      </c>
      <c r="N8" s="162" t="s">
        <v>1</v>
      </c>
      <c r="O8" s="166" t="s">
        <v>2</v>
      </c>
    </row>
    <row r="9" spans="1:15" ht="78" customHeight="1" thickBot="1">
      <c r="A9" s="2"/>
      <c r="B9" s="161"/>
      <c r="C9" s="163"/>
      <c r="D9" s="163"/>
      <c r="E9" s="163"/>
      <c r="F9" s="114" t="s">
        <v>635</v>
      </c>
      <c r="G9" s="113" t="s">
        <v>636</v>
      </c>
      <c r="H9" s="114" t="s">
        <v>637</v>
      </c>
      <c r="I9" s="163"/>
      <c r="J9" s="163"/>
      <c r="K9" s="163"/>
      <c r="L9" s="163"/>
      <c r="M9" s="163"/>
      <c r="N9" s="163"/>
      <c r="O9" s="167"/>
    </row>
    <row r="10" spans="1:15" ht="48.75" customHeight="1">
      <c r="A10" s="3"/>
      <c r="B10" s="159">
        <v>1</v>
      </c>
      <c r="C10" s="186" t="s">
        <v>433</v>
      </c>
      <c r="D10" s="186" t="s">
        <v>151</v>
      </c>
      <c r="E10" s="186" t="s">
        <v>152</v>
      </c>
      <c r="F10" s="115"/>
      <c r="G10" s="115"/>
      <c r="H10" s="116"/>
      <c r="I10" s="80" t="s">
        <v>525</v>
      </c>
      <c r="J10" s="39" t="s">
        <v>153</v>
      </c>
      <c r="K10" s="39" t="s">
        <v>24</v>
      </c>
      <c r="L10" s="39">
        <v>1000</v>
      </c>
      <c r="M10" s="40">
        <v>0.06</v>
      </c>
      <c r="N10" s="40">
        <v>60</v>
      </c>
      <c r="O10" s="183">
        <v>42942</v>
      </c>
    </row>
    <row r="11" spans="1:15" ht="44.25" customHeight="1">
      <c r="A11" s="3"/>
      <c r="B11" s="144"/>
      <c r="C11" s="185"/>
      <c r="D11" s="185"/>
      <c r="E11" s="185"/>
      <c r="F11" s="96"/>
      <c r="G11" s="96"/>
      <c r="H11" s="67"/>
      <c r="I11" s="81" t="s">
        <v>534</v>
      </c>
      <c r="J11" s="42" t="s">
        <v>154</v>
      </c>
      <c r="K11" s="42" t="s">
        <v>24</v>
      </c>
      <c r="L11" s="42">
        <v>600</v>
      </c>
      <c r="M11" s="43">
        <v>0.04</v>
      </c>
      <c r="N11" s="43">
        <v>24</v>
      </c>
      <c r="O11" s="184"/>
    </row>
    <row r="12" spans="1:15" ht="51" customHeight="1">
      <c r="A12" s="3"/>
      <c r="B12" s="144"/>
      <c r="C12" s="185"/>
      <c r="D12" s="185"/>
      <c r="E12" s="185"/>
      <c r="F12" s="96"/>
      <c r="G12" s="96"/>
      <c r="H12" s="67"/>
      <c r="I12" s="81" t="s">
        <v>512</v>
      </c>
      <c r="J12" s="42" t="s">
        <v>155</v>
      </c>
      <c r="K12" s="42" t="s">
        <v>24</v>
      </c>
      <c r="L12" s="42">
        <v>1000</v>
      </c>
      <c r="M12" s="43">
        <v>0.04</v>
      </c>
      <c r="N12" s="43">
        <v>40</v>
      </c>
      <c r="O12" s="184"/>
    </row>
    <row r="13" spans="1:15" ht="48.75" customHeight="1">
      <c r="A13" s="3"/>
      <c r="B13" s="144"/>
      <c r="C13" s="185"/>
      <c r="D13" s="185"/>
      <c r="E13" s="185"/>
      <c r="F13" s="96"/>
      <c r="G13" s="96"/>
      <c r="H13" s="67"/>
      <c r="I13" s="81" t="s">
        <v>528</v>
      </c>
      <c r="J13" s="42" t="s">
        <v>156</v>
      </c>
      <c r="K13" s="42" t="s">
        <v>24</v>
      </c>
      <c r="L13" s="42">
        <v>25</v>
      </c>
      <c r="M13" s="43">
        <v>0.25</v>
      </c>
      <c r="N13" s="43">
        <v>6.25</v>
      </c>
      <c r="O13" s="184"/>
    </row>
    <row r="14" spans="1:15" ht="44.25" customHeight="1">
      <c r="A14" s="3"/>
      <c r="B14" s="144"/>
      <c r="C14" s="185"/>
      <c r="D14" s="185"/>
      <c r="E14" s="185"/>
      <c r="F14" s="96"/>
      <c r="G14" s="96"/>
      <c r="H14" s="67"/>
      <c r="I14" s="81" t="s">
        <v>529</v>
      </c>
      <c r="J14" s="42" t="s">
        <v>157</v>
      </c>
      <c r="K14" s="42" t="s">
        <v>24</v>
      </c>
      <c r="L14" s="42">
        <v>25</v>
      </c>
      <c r="M14" s="43">
        <v>1.1000000000000001</v>
      </c>
      <c r="N14" s="43">
        <v>27.5</v>
      </c>
      <c r="O14" s="184"/>
    </row>
    <row r="15" spans="1:15" ht="51" customHeight="1">
      <c r="A15" s="3"/>
      <c r="B15" s="144"/>
      <c r="C15" s="185"/>
      <c r="D15" s="185"/>
      <c r="E15" s="185"/>
      <c r="F15" s="96"/>
      <c r="G15" s="96"/>
      <c r="H15" s="67"/>
      <c r="I15" s="81" t="s">
        <v>503</v>
      </c>
      <c r="J15" s="42" t="s">
        <v>158</v>
      </c>
      <c r="K15" s="42" t="s">
        <v>24</v>
      </c>
      <c r="L15" s="42">
        <v>200</v>
      </c>
      <c r="M15" s="43">
        <v>0.06</v>
      </c>
      <c r="N15" s="43">
        <v>12</v>
      </c>
      <c r="O15" s="184"/>
    </row>
    <row r="16" spans="1:15" ht="44.25" customHeight="1">
      <c r="A16" s="3"/>
      <c r="B16" s="144"/>
      <c r="C16" s="185"/>
      <c r="D16" s="185"/>
      <c r="E16" s="185"/>
      <c r="F16" s="96"/>
      <c r="G16" s="96"/>
      <c r="H16" s="67"/>
      <c r="I16" s="81" t="s">
        <v>530</v>
      </c>
      <c r="J16" s="42" t="s">
        <v>159</v>
      </c>
      <c r="K16" s="42" t="s">
        <v>24</v>
      </c>
      <c r="L16" s="42">
        <v>300</v>
      </c>
      <c r="M16" s="43">
        <v>0.32</v>
      </c>
      <c r="N16" s="43">
        <v>96</v>
      </c>
      <c r="O16" s="184"/>
    </row>
    <row r="17" spans="1:15" ht="51" customHeight="1">
      <c r="A17" s="3"/>
      <c r="B17" s="144"/>
      <c r="C17" s="185"/>
      <c r="D17" s="185"/>
      <c r="E17" s="185"/>
      <c r="F17" s="96"/>
      <c r="G17" s="96"/>
      <c r="H17" s="67"/>
      <c r="I17" s="81" t="s">
        <v>524</v>
      </c>
      <c r="J17" s="42" t="s">
        <v>160</v>
      </c>
      <c r="K17" s="42" t="s">
        <v>24</v>
      </c>
      <c r="L17" s="42">
        <v>1000</v>
      </c>
      <c r="M17" s="43">
        <v>0.02</v>
      </c>
      <c r="N17" s="43">
        <v>15</v>
      </c>
      <c r="O17" s="184"/>
    </row>
    <row r="18" spans="1:15" ht="48.75" customHeight="1">
      <c r="A18" s="3"/>
      <c r="B18" s="144"/>
      <c r="C18" s="185"/>
      <c r="D18" s="185"/>
      <c r="E18" s="185"/>
      <c r="F18" s="96"/>
      <c r="G18" s="96"/>
      <c r="H18" s="67"/>
      <c r="I18" s="81" t="s">
        <v>559</v>
      </c>
      <c r="J18" s="42" t="s">
        <v>161</v>
      </c>
      <c r="K18" s="42" t="s">
        <v>41</v>
      </c>
      <c r="L18" s="42">
        <v>200</v>
      </c>
      <c r="M18" s="43">
        <v>1.1000000000000001</v>
      </c>
      <c r="N18" s="43">
        <v>220</v>
      </c>
      <c r="O18" s="184"/>
    </row>
    <row r="19" spans="1:15" ht="105.75" customHeight="1">
      <c r="A19" s="3"/>
      <c r="B19" s="144"/>
      <c r="C19" s="185"/>
      <c r="D19" s="185"/>
      <c r="E19" s="185"/>
      <c r="F19" s="96"/>
      <c r="G19" s="96"/>
      <c r="H19" s="67"/>
      <c r="I19" s="83" t="s">
        <v>510</v>
      </c>
      <c r="J19" s="42" t="s">
        <v>162</v>
      </c>
      <c r="K19" s="42" t="s">
        <v>41</v>
      </c>
      <c r="L19" s="42">
        <v>5</v>
      </c>
      <c r="M19" s="43">
        <v>3</v>
      </c>
      <c r="N19" s="43">
        <v>15</v>
      </c>
      <c r="O19" s="184"/>
    </row>
    <row r="20" spans="1:15" ht="51" customHeight="1">
      <c r="A20" s="3"/>
      <c r="B20" s="144"/>
      <c r="C20" s="185"/>
      <c r="D20" s="185"/>
      <c r="E20" s="185"/>
      <c r="F20" s="96"/>
      <c r="G20" s="96"/>
      <c r="H20" s="67"/>
      <c r="I20" s="81" t="s">
        <v>560</v>
      </c>
      <c r="J20" s="42" t="s">
        <v>163</v>
      </c>
      <c r="K20" s="42" t="s">
        <v>47</v>
      </c>
      <c r="L20" s="42">
        <v>2</v>
      </c>
      <c r="M20" s="43">
        <v>8.5</v>
      </c>
      <c r="N20" s="43">
        <v>17</v>
      </c>
      <c r="O20" s="184"/>
    </row>
    <row r="21" spans="1:15" ht="64.5" customHeight="1">
      <c r="A21" s="3"/>
      <c r="B21" s="144">
        <v>2</v>
      </c>
      <c r="C21" s="185" t="s">
        <v>434</v>
      </c>
      <c r="D21" s="185" t="s">
        <v>151</v>
      </c>
      <c r="E21" s="185" t="s">
        <v>164</v>
      </c>
      <c r="F21" s="96"/>
      <c r="G21" s="96"/>
      <c r="H21" s="67"/>
      <c r="I21" s="83" t="s">
        <v>527</v>
      </c>
      <c r="J21" s="42" t="s">
        <v>165</v>
      </c>
      <c r="K21" s="42" t="s">
        <v>41</v>
      </c>
      <c r="L21" s="42">
        <v>5</v>
      </c>
      <c r="M21" s="43">
        <v>7.18</v>
      </c>
      <c r="N21" s="43">
        <v>35.9</v>
      </c>
      <c r="O21" s="184">
        <v>42942</v>
      </c>
    </row>
    <row r="22" spans="1:15" ht="51" customHeight="1">
      <c r="A22" s="3"/>
      <c r="B22" s="144"/>
      <c r="C22" s="185"/>
      <c r="D22" s="185"/>
      <c r="E22" s="185"/>
      <c r="F22" s="96"/>
      <c r="G22" s="96"/>
      <c r="H22" s="67"/>
      <c r="I22" s="83" t="s">
        <v>563</v>
      </c>
      <c r="J22" s="42" t="s">
        <v>166</v>
      </c>
      <c r="K22" s="42" t="s">
        <v>24</v>
      </c>
      <c r="L22" s="42">
        <v>10</v>
      </c>
      <c r="M22" s="43">
        <v>8.1</v>
      </c>
      <c r="N22" s="43">
        <v>81</v>
      </c>
      <c r="O22" s="184"/>
    </row>
    <row r="23" spans="1:15" ht="126" customHeight="1">
      <c r="A23" s="3"/>
      <c r="B23" s="144">
        <f>B22+3</f>
        <v>3</v>
      </c>
      <c r="C23" s="148" t="s">
        <v>435</v>
      </c>
      <c r="D23" s="148" t="s">
        <v>167</v>
      </c>
      <c r="E23" s="148" t="s">
        <v>23</v>
      </c>
      <c r="F23" s="94"/>
      <c r="G23" s="94"/>
      <c r="H23" s="26"/>
      <c r="I23" s="74" t="s">
        <v>554</v>
      </c>
      <c r="J23" s="42" t="s">
        <v>168</v>
      </c>
      <c r="K23" s="42" t="s">
        <v>24</v>
      </c>
      <c r="L23" s="42">
        <v>50</v>
      </c>
      <c r="M23" s="43">
        <v>2.75</v>
      </c>
      <c r="N23" s="43">
        <v>137.5</v>
      </c>
      <c r="O23" s="153">
        <v>43091</v>
      </c>
    </row>
    <row r="24" spans="1:15" ht="72" customHeight="1">
      <c r="A24" s="3"/>
      <c r="B24" s="144"/>
      <c r="C24" s="148"/>
      <c r="D24" s="148"/>
      <c r="E24" s="148"/>
      <c r="F24" s="94"/>
      <c r="G24" s="94"/>
      <c r="H24" s="26"/>
      <c r="I24" s="74" t="s">
        <v>531</v>
      </c>
      <c r="J24" s="42" t="s">
        <v>169</v>
      </c>
      <c r="K24" s="42" t="s">
        <v>24</v>
      </c>
      <c r="L24" s="42">
        <v>600</v>
      </c>
      <c r="M24" s="43">
        <v>0.06</v>
      </c>
      <c r="N24" s="43">
        <v>36</v>
      </c>
      <c r="O24" s="153"/>
    </row>
    <row r="25" spans="1:15" ht="66.75" customHeight="1">
      <c r="A25" s="3"/>
      <c r="B25" s="144"/>
      <c r="C25" s="148"/>
      <c r="D25" s="148"/>
      <c r="E25" s="148"/>
      <c r="F25" s="94"/>
      <c r="G25" s="94"/>
      <c r="H25" s="26"/>
      <c r="I25" s="74" t="s">
        <v>533</v>
      </c>
      <c r="J25" s="42" t="s">
        <v>170</v>
      </c>
      <c r="K25" s="42" t="s">
        <v>24</v>
      </c>
      <c r="L25" s="42">
        <v>300</v>
      </c>
      <c r="M25" s="43">
        <v>7.0000000000000007E-2</v>
      </c>
      <c r="N25" s="43">
        <v>21</v>
      </c>
      <c r="O25" s="153"/>
    </row>
    <row r="26" spans="1:15" ht="84" customHeight="1">
      <c r="A26" s="3"/>
      <c r="B26" s="144"/>
      <c r="C26" s="148"/>
      <c r="D26" s="148"/>
      <c r="E26" s="148"/>
      <c r="F26" s="94"/>
      <c r="G26" s="94"/>
      <c r="H26" s="26"/>
      <c r="I26" s="74" t="s">
        <v>528</v>
      </c>
      <c r="J26" s="42" t="s">
        <v>171</v>
      </c>
      <c r="K26" s="42" t="s">
        <v>24</v>
      </c>
      <c r="L26" s="42">
        <v>50</v>
      </c>
      <c r="M26" s="43">
        <v>0.5</v>
      </c>
      <c r="N26" s="43">
        <v>25</v>
      </c>
      <c r="O26" s="153"/>
    </row>
    <row r="27" spans="1:15" ht="48.75" customHeight="1">
      <c r="A27" s="3"/>
      <c r="B27" s="144"/>
      <c r="C27" s="148"/>
      <c r="D27" s="148"/>
      <c r="E27" s="148"/>
      <c r="F27" s="94"/>
      <c r="G27" s="94"/>
      <c r="H27" s="26"/>
      <c r="I27" s="74" t="s">
        <v>524</v>
      </c>
      <c r="J27" s="42" t="s">
        <v>172</v>
      </c>
      <c r="K27" s="42" t="s">
        <v>24</v>
      </c>
      <c r="L27" s="42">
        <v>1000</v>
      </c>
      <c r="M27" s="43">
        <v>0.02</v>
      </c>
      <c r="N27" s="43">
        <v>20</v>
      </c>
      <c r="O27" s="153"/>
    </row>
    <row r="28" spans="1:15" ht="44.25" customHeight="1">
      <c r="A28" s="3"/>
      <c r="B28" s="144"/>
      <c r="C28" s="148"/>
      <c r="D28" s="148"/>
      <c r="E28" s="148"/>
      <c r="F28" s="94"/>
      <c r="G28" s="94"/>
      <c r="H28" s="26"/>
      <c r="I28" s="74" t="s">
        <v>534</v>
      </c>
      <c r="J28" s="42" t="s">
        <v>173</v>
      </c>
      <c r="K28" s="42" t="s">
        <v>24</v>
      </c>
      <c r="L28" s="42">
        <v>300</v>
      </c>
      <c r="M28" s="43">
        <v>0.05</v>
      </c>
      <c r="N28" s="43">
        <v>15</v>
      </c>
      <c r="O28" s="153"/>
    </row>
    <row r="29" spans="1:15" ht="64.5" customHeight="1">
      <c r="A29" s="3"/>
      <c r="B29" s="144"/>
      <c r="C29" s="148"/>
      <c r="D29" s="148"/>
      <c r="E29" s="148"/>
      <c r="F29" s="94"/>
      <c r="G29" s="94"/>
      <c r="H29" s="26"/>
      <c r="I29" s="74" t="s">
        <v>561</v>
      </c>
      <c r="J29" s="42" t="s">
        <v>174</v>
      </c>
      <c r="K29" s="42" t="s">
        <v>175</v>
      </c>
      <c r="L29" s="42">
        <v>2</v>
      </c>
      <c r="M29" s="43">
        <v>4</v>
      </c>
      <c r="N29" s="43">
        <v>8</v>
      </c>
      <c r="O29" s="153"/>
    </row>
    <row r="30" spans="1:15" ht="44.25" customHeight="1">
      <c r="A30" s="3"/>
      <c r="B30" s="144"/>
      <c r="C30" s="148"/>
      <c r="D30" s="148"/>
      <c r="E30" s="148"/>
      <c r="F30" s="94"/>
      <c r="G30" s="94"/>
      <c r="H30" s="26"/>
      <c r="I30" s="78" t="s">
        <v>503</v>
      </c>
      <c r="J30" s="42" t="s">
        <v>176</v>
      </c>
      <c r="K30" s="42" t="s">
        <v>24</v>
      </c>
      <c r="L30" s="42">
        <v>200</v>
      </c>
      <c r="M30" s="43">
        <v>0.08</v>
      </c>
      <c r="N30" s="43">
        <v>16</v>
      </c>
      <c r="O30" s="153"/>
    </row>
    <row r="31" spans="1:15" ht="44.25" customHeight="1">
      <c r="A31" s="3"/>
      <c r="B31" s="144"/>
      <c r="C31" s="148"/>
      <c r="D31" s="148"/>
      <c r="E31" s="148"/>
      <c r="F31" s="94"/>
      <c r="G31" s="94"/>
      <c r="H31" s="26"/>
      <c r="I31" s="78" t="s">
        <v>525</v>
      </c>
      <c r="J31" s="42" t="s">
        <v>177</v>
      </c>
      <c r="K31" s="42" t="s">
        <v>24</v>
      </c>
      <c r="L31" s="42">
        <v>300</v>
      </c>
      <c r="M31" s="43">
        <v>7.0000000000000007E-2</v>
      </c>
      <c r="N31" s="43">
        <v>21</v>
      </c>
      <c r="O31" s="153"/>
    </row>
    <row r="32" spans="1:15" ht="44.25" customHeight="1">
      <c r="A32" s="3"/>
      <c r="B32" s="144"/>
      <c r="C32" s="148"/>
      <c r="D32" s="148"/>
      <c r="E32" s="148"/>
      <c r="F32" s="94"/>
      <c r="G32" s="94"/>
      <c r="H32" s="26"/>
      <c r="I32" s="78" t="s">
        <v>502</v>
      </c>
      <c r="J32" s="42" t="s">
        <v>131</v>
      </c>
      <c r="K32" s="42" t="s">
        <v>24</v>
      </c>
      <c r="L32" s="42">
        <v>500</v>
      </c>
      <c r="M32" s="43">
        <v>0.08</v>
      </c>
      <c r="N32" s="43">
        <v>40</v>
      </c>
      <c r="O32" s="153"/>
    </row>
    <row r="33" spans="1:17" ht="44.25" customHeight="1">
      <c r="A33" s="3"/>
      <c r="B33" s="144"/>
      <c r="C33" s="148"/>
      <c r="D33" s="148"/>
      <c r="E33" s="148"/>
      <c r="F33" s="94"/>
      <c r="G33" s="94"/>
      <c r="H33" s="26"/>
      <c r="I33" s="78" t="s">
        <v>497</v>
      </c>
      <c r="J33" s="42" t="s">
        <v>178</v>
      </c>
      <c r="K33" s="42" t="s">
        <v>41</v>
      </c>
      <c r="L33" s="42">
        <v>25</v>
      </c>
      <c r="M33" s="43">
        <v>1.45</v>
      </c>
      <c r="N33" s="43">
        <v>36.25</v>
      </c>
      <c r="O33" s="153"/>
    </row>
    <row r="34" spans="1:17" ht="44.25" customHeight="1">
      <c r="A34" s="3"/>
      <c r="B34" s="144"/>
      <c r="C34" s="148"/>
      <c r="D34" s="148"/>
      <c r="E34" s="148"/>
      <c r="F34" s="94"/>
      <c r="G34" s="94"/>
      <c r="H34" s="26"/>
      <c r="I34" s="78" t="s">
        <v>562</v>
      </c>
      <c r="J34" s="42" t="s">
        <v>179</v>
      </c>
      <c r="K34" s="42" t="s">
        <v>24</v>
      </c>
      <c r="L34" s="42">
        <v>25</v>
      </c>
      <c r="M34" s="43">
        <v>1.59</v>
      </c>
      <c r="N34" s="43">
        <v>39.75</v>
      </c>
      <c r="O34" s="153"/>
    </row>
    <row r="35" spans="1:17" ht="44.25" customHeight="1">
      <c r="A35" s="3"/>
      <c r="B35" s="144"/>
      <c r="C35" s="148"/>
      <c r="D35" s="148"/>
      <c r="E35" s="148"/>
      <c r="F35" s="94"/>
      <c r="G35" s="94"/>
      <c r="H35" s="26"/>
      <c r="I35" s="78" t="s">
        <v>564</v>
      </c>
      <c r="J35" s="42" t="s">
        <v>180</v>
      </c>
      <c r="K35" s="42" t="s">
        <v>41</v>
      </c>
      <c r="L35" s="42">
        <v>25</v>
      </c>
      <c r="M35" s="43">
        <v>1.45</v>
      </c>
      <c r="N35" s="43">
        <v>36.25</v>
      </c>
      <c r="O35" s="153"/>
    </row>
    <row r="36" spans="1:17" ht="44.25" customHeight="1">
      <c r="A36" s="3"/>
      <c r="B36" s="144"/>
      <c r="C36" s="148"/>
      <c r="D36" s="148"/>
      <c r="E36" s="148"/>
      <c r="F36" s="94"/>
      <c r="G36" s="94"/>
      <c r="H36" s="26"/>
      <c r="I36" s="78" t="s">
        <v>565</v>
      </c>
      <c r="J36" s="42" t="s">
        <v>181</v>
      </c>
      <c r="K36" s="42" t="s">
        <v>24</v>
      </c>
      <c r="L36" s="42">
        <v>30</v>
      </c>
      <c r="M36" s="43">
        <v>2.25</v>
      </c>
      <c r="N36" s="43">
        <v>67.5</v>
      </c>
      <c r="O36" s="153"/>
    </row>
    <row r="37" spans="1:17" ht="44.25" customHeight="1">
      <c r="A37" s="3"/>
      <c r="B37" s="144"/>
      <c r="C37" s="148"/>
      <c r="D37" s="148"/>
      <c r="E37" s="148"/>
      <c r="F37" s="94"/>
      <c r="G37" s="94"/>
      <c r="H37" s="26"/>
      <c r="I37" s="88" t="s">
        <v>633</v>
      </c>
      <c r="J37" s="42" t="s">
        <v>182</v>
      </c>
      <c r="K37" s="42" t="s">
        <v>24</v>
      </c>
      <c r="L37" s="42">
        <v>2</v>
      </c>
      <c r="M37" s="43">
        <v>4.41</v>
      </c>
      <c r="N37" s="43">
        <v>8.82</v>
      </c>
      <c r="O37" s="153"/>
      <c r="Q37" s="90"/>
    </row>
    <row r="38" spans="1:17" ht="44.25" customHeight="1">
      <c r="A38" s="3"/>
      <c r="B38" s="144"/>
      <c r="C38" s="148"/>
      <c r="D38" s="148"/>
      <c r="E38" s="148"/>
      <c r="F38" s="94"/>
      <c r="G38" s="94"/>
      <c r="H38" s="26"/>
      <c r="I38" s="78" t="s">
        <v>566</v>
      </c>
      <c r="J38" s="42" t="s">
        <v>183</v>
      </c>
      <c r="K38" s="42" t="s">
        <v>24</v>
      </c>
      <c r="L38" s="42">
        <v>2</v>
      </c>
      <c r="M38" s="43">
        <v>32</v>
      </c>
      <c r="N38" s="43">
        <v>64</v>
      </c>
      <c r="O38" s="153"/>
    </row>
    <row r="39" spans="1:17" ht="44.25" customHeight="1">
      <c r="A39" s="3"/>
      <c r="B39" s="144"/>
      <c r="C39" s="148"/>
      <c r="D39" s="148"/>
      <c r="E39" s="148"/>
      <c r="F39" s="94"/>
      <c r="G39" s="94"/>
      <c r="H39" s="26"/>
      <c r="I39" s="78" t="s">
        <v>567</v>
      </c>
      <c r="J39" s="42" t="s">
        <v>184</v>
      </c>
      <c r="K39" s="42" t="s">
        <v>24</v>
      </c>
      <c r="L39" s="42">
        <v>50</v>
      </c>
      <c r="M39" s="43">
        <v>0.55000000000000004</v>
      </c>
      <c r="N39" s="43">
        <v>27.5</v>
      </c>
      <c r="O39" s="153"/>
    </row>
    <row r="40" spans="1:17" ht="44.25" customHeight="1">
      <c r="A40" s="3"/>
      <c r="B40" s="144"/>
      <c r="C40" s="148"/>
      <c r="D40" s="148"/>
      <c r="E40" s="148"/>
      <c r="F40" s="94"/>
      <c r="G40" s="94"/>
      <c r="H40" s="26"/>
      <c r="I40" s="78" t="s">
        <v>568</v>
      </c>
      <c r="J40" s="42" t="s">
        <v>185</v>
      </c>
      <c r="K40" s="42" t="s">
        <v>24</v>
      </c>
      <c r="L40" s="42">
        <v>25</v>
      </c>
      <c r="M40" s="43">
        <v>0.75</v>
      </c>
      <c r="N40" s="43">
        <v>18.75</v>
      </c>
      <c r="O40" s="153"/>
    </row>
    <row r="41" spans="1:17" ht="44.25" customHeight="1">
      <c r="A41" s="3"/>
      <c r="B41" s="144"/>
      <c r="C41" s="148"/>
      <c r="D41" s="148"/>
      <c r="E41" s="148"/>
      <c r="F41" s="94"/>
      <c r="G41" s="94"/>
      <c r="H41" s="26"/>
      <c r="I41" s="78" t="s">
        <v>569</v>
      </c>
      <c r="J41" s="42" t="s">
        <v>186</v>
      </c>
      <c r="K41" s="42" t="s">
        <v>24</v>
      </c>
      <c r="L41" s="42">
        <v>30</v>
      </c>
      <c r="M41" s="43">
        <v>0.75</v>
      </c>
      <c r="N41" s="43">
        <v>22.5</v>
      </c>
      <c r="O41" s="153"/>
    </row>
    <row r="42" spans="1:17" ht="80.25" customHeight="1">
      <c r="A42" s="3"/>
      <c r="B42" s="144"/>
      <c r="C42" s="148"/>
      <c r="D42" s="148"/>
      <c r="E42" s="148"/>
      <c r="F42" s="94"/>
      <c r="G42" s="94"/>
      <c r="H42" s="26"/>
      <c r="I42" s="78" t="s">
        <v>570</v>
      </c>
      <c r="J42" s="42" t="s">
        <v>187</v>
      </c>
      <c r="K42" s="42" t="s">
        <v>24</v>
      </c>
      <c r="L42" s="42">
        <v>10</v>
      </c>
      <c r="M42" s="43">
        <v>1.25</v>
      </c>
      <c r="N42" s="43">
        <v>12.5</v>
      </c>
      <c r="O42" s="153"/>
    </row>
    <row r="43" spans="1:17" ht="90" customHeight="1">
      <c r="A43" s="3"/>
      <c r="B43" s="144"/>
      <c r="C43" s="148"/>
      <c r="D43" s="148"/>
      <c r="E43" s="148"/>
      <c r="F43" s="94"/>
      <c r="G43" s="94"/>
      <c r="H43" s="26"/>
      <c r="I43" s="78" t="s">
        <v>496</v>
      </c>
      <c r="J43" s="42" t="s">
        <v>188</v>
      </c>
      <c r="K43" s="42" t="s">
        <v>24</v>
      </c>
      <c r="L43" s="42">
        <v>100</v>
      </c>
      <c r="M43" s="43">
        <v>1.45</v>
      </c>
      <c r="N43" s="43">
        <v>145</v>
      </c>
      <c r="O43" s="153"/>
    </row>
    <row r="44" spans="1:17" ht="55.5" customHeight="1">
      <c r="A44" s="3"/>
      <c r="B44" s="144"/>
      <c r="C44" s="148"/>
      <c r="D44" s="148"/>
      <c r="E44" s="148"/>
      <c r="F44" s="94"/>
      <c r="G44" s="94"/>
      <c r="H44" s="26"/>
      <c r="I44" s="78" t="s">
        <v>530</v>
      </c>
      <c r="J44" s="42" t="s">
        <v>189</v>
      </c>
      <c r="K44" s="42" t="s">
        <v>24</v>
      </c>
      <c r="L44" s="42">
        <v>200</v>
      </c>
      <c r="M44" s="43">
        <v>0.45</v>
      </c>
      <c r="N44" s="43">
        <v>90</v>
      </c>
      <c r="O44" s="153"/>
    </row>
    <row r="45" spans="1:17" ht="44.25" customHeight="1" thickBot="1">
      <c r="A45" s="3"/>
      <c r="B45" s="150"/>
      <c r="C45" s="151"/>
      <c r="D45" s="151"/>
      <c r="E45" s="151"/>
      <c r="F45" s="95"/>
      <c r="G45" s="95"/>
      <c r="H45" s="66"/>
      <c r="I45" s="84" t="s">
        <v>571</v>
      </c>
      <c r="J45" s="44" t="s">
        <v>190</v>
      </c>
      <c r="K45" s="44" t="s">
        <v>191</v>
      </c>
      <c r="L45" s="44">
        <v>2</v>
      </c>
      <c r="M45" s="45">
        <v>2</v>
      </c>
      <c r="N45" s="45">
        <v>4</v>
      </c>
      <c r="O45" s="182"/>
    </row>
    <row r="46" spans="1:17" ht="44.25" customHeight="1">
      <c r="A46" s="3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2"/>
      <c r="O46" s="13"/>
    </row>
    <row r="47" spans="1:17" ht="44.25" customHeight="1">
      <c r="A47" s="3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12"/>
      <c r="O47" s="13"/>
    </row>
    <row r="48" spans="1:17" ht="44.25" customHeight="1">
      <c r="A48" s="3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2"/>
      <c r="O48" s="13"/>
    </row>
    <row r="49" spans="1:15" ht="44.25" customHeight="1">
      <c r="A49" s="3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2"/>
      <c r="O49" s="13"/>
    </row>
    <row r="50" spans="1:15" ht="44.25" customHeight="1">
      <c r="A50" s="3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12"/>
      <c r="O50" s="13"/>
    </row>
    <row r="51" spans="1:15" ht="44.25" customHeight="1">
      <c r="A51" s="3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12"/>
      <c r="O51" s="13"/>
    </row>
    <row r="52" spans="1:15" ht="44.25" customHeight="1">
      <c r="A52" s="3"/>
    </row>
    <row r="53" spans="1:15" ht="44.25" customHeight="1">
      <c r="A53" s="3"/>
    </row>
    <row r="54" spans="1:15" ht="44.25" customHeight="1">
      <c r="A54" s="3"/>
    </row>
    <row r="55" spans="1:15" ht="44.25" customHeight="1">
      <c r="A55" s="3"/>
    </row>
    <row r="56" spans="1:15" ht="44.25" customHeight="1">
      <c r="A56" s="3"/>
    </row>
    <row r="57" spans="1:15" ht="44.25" customHeight="1">
      <c r="A57" s="3"/>
    </row>
    <row r="58" spans="1:15" ht="44.25" customHeight="1">
      <c r="A58" s="3"/>
    </row>
    <row r="59" spans="1:15" ht="44.25" customHeight="1">
      <c r="A59" s="3"/>
    </row>
    <row r="60" spans="1:15" ht="44.25" customHeight="1">
      <c r="A60" s="3"/>
    </row>
    <row r="61" spans="1:15" ht="44.25" customHeight="1">
      <c r="A61" s="3"/>
    </row>
    <row r="62" spans="1:15" ht="44.25" customHeight="1">
      <c r="A62" s="3"/>
    </row>
    <row r="63" spans="1:15" ht="44.25" customHeight="1">
      <c r="A63" s="3"/>
    </row>
    <row r="64" spans="1:15" ht="44.25" customHeight="1">
      <c r="A64" s="3"/>
    </row>
    <row r="65" spans="1:15" ht="44.25" customHeight="1">
      <c r="A65" s="3"/>
    </row>
    <row r="66" spans="1:15" ht="44.25" customHeight="1">
      <c r="A66" s="3"/>
    </row>
    <row r="67" spans="1:15" ht="44.25" customHeight="1">
      <c r="A67" s="3"/>
    </row>
    <row r="68" spans="1:15" ht="44.25" customHeight="1">
      <c r="A68" s="3"/>
    </row>
    <row r="69" spans="1:15" ht="44.25" customHeight="1">
      <c r="A69" s="3"/>
    </row>
    <row r="70" spans="1:15" ht="44.25" customHeight="1">
      <c r="A70" s="3"/>
    </row>
    <row r="71" spans="1:15" ht="44.25" customHeight="1">
      <c r="A71" s="3"/>
    </row>
    <row r="72" spans="1:15" ht="44.25" customHeight="1">
      <c r="A72" s="3"/>
    </row>
    <row r="73" spans="1:15" ht="44.25" customHeight="1">
      <c r="A73" s="3"/>
    </row>
    <row r="74" spans="1:15" ht="44.25" customHeight="1">
      <c r="A74" s="3"/>
    </row>
    <row r="75" spans="1:15" ht="44.25" customHeight="1">
      <c r="A75" s="3"/>
    </row>
    <row r="76" spans="1:15" ht="44.25" customHeight="1">
      <c r="A76" s="3"/>
    </row>
    <row r="77" spans="1:15" ht="35.25" customHeight="1"/>
    <row r="78" spans="1:15" ht="52.5" customHeight="1"/>
    <row r="79" spans="1:15" ht="49.5" customHeight="1">
      <c r="A79" s="1"/>
      <c r="D79" s="6"/>
      <c r="E79" s="6"/>
      <c r="F79" s="6"/>
      <c r="G79" s="6"/>
      <c r="H79" s="6"/>
      <c r="I79" s="6"/>
      <c r="J79" s="6"/>
      <c r="K79" s="6"/>
      <c r="L79" s="6"/>
      <c r="M79" s="6"/>
      <c r="N79" s="7"/>
      <c r="O79" s="8"/>
    </row>
    <row r="80" spans="1:15" ht="15.75">
      <c r="A80" s="1"/>
      <c r="D80" s="6"/>
      <c r="E80" s="6"/>
      <c r="F80" s="6"/>
      <c r="G80" s="6"/>
      <c r="H80" s="6"/>
      <c r="I80" s="6"/>
      <c r="J80" s="6"/>
      <c r="K80" s="6"/>
      <c r="L80" s="6"/>
      <c r="M80" s="6"/>
      <c r="N80" s="9"/>
      <c r="O80" s="8"/>
    </row>
    <row r="81" ht="44.25" customHeight="1"/>
    <row r="82" ht="45" customHeight="1"/>
    <row r="83" ht="42.75" customHeight="1"/>
    <row r="85" ht="39" customHeight="1"/>
    <row r="86" ht="42.75" customHeight="1"/>
    <row r="87" ht="41.25" customHeight="1"/>
    <row r="88" ht="37.5" customHeight="1"/>
    <row r="90" ht="48" customHeight="1"/>
    <row r="91" ht="44.25" customHeight="1"/>
    <row r="92" ht="39" customHeight="1"/>
    <row r="93" ht="39" customHeight="1"/>
    <row r="95" ht="54.75" customHeight="1"/>
    <row r="96" ht="42.75" customHeight="1"/>
    <row r="97" spans="2:15" ht="36" customHeight="1"/>
    <row r="98" spans="2:15" ht="42.75" customHeight="1"/>
    <row r="100" spans="2:15" ht="57.75" customHeight="1"/>
    <row r="101" spans="2:15" ht="37.5" customHeight="1"/>
    <row r="102" spans="2:15" ht="37.5" customHeight="1"/>
    <row r="103" spans="2:15" ht="35.25" customHeight="1"/>
    <row r="104" spans="2:15" ht="41.25" customHeight="1"/>
    <row r="105" spans="2:15" s="1" customFormat="1" ht="51" customHeight="1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2:15" ht="46.5" customHeight="1"/>
    <row r="107" spans="2:15" ht="41.25" customHeight="1"/>
    <row r="108" spans="2:15" ht="39.75" customHeight="1"/>
    <row r="109" spans="2:15" ht="56.25" customHeight="1"/>
    <row r="110" spans="2:15" ht="39.75" customHeight="1"/>
    <row r="111" spans="2:15" ht="62.25" customHeight="1"/>
    <row r="112" spans="2:15" ht="51.75" customHeight="1"/>
    <row r="113" spans="1:1" ht="60.75" customHeight="1"/>
    <row r="114" spans="1:1" ht="42.75" customHeight="1"/>
    <row r="115" spans="1:1" ht="51.75" customHeight="1"/>
    <row r="116" spans="1:1" ht="45" customHeight="1"/>
    <row r="118" spans="1:1" ht="45.75" customHeight="1"/>
    <row r="119" spans="1:1" ht="48" customHeight="1"/>
    <row r="120" spans="1:1" ht="45" customHeight="1"/>
    <row r="121" spans="1:1" ht="44.25" customHeight="1"/>
    <row r="122" spans="1:1" ht="61.5" customHeight="1"/>
    <row r="123" spans="1:1" ht="56.25" customHeight="1"/>
    <row r="124" spans="1:1" ht="47.25" customHeight="1"/>
    <row r="125" spans="1:1" ht="57.75" customHeight="1"/>
    <row r="126" spans="1:1" ht="45.75" customHeight="1"/>
    <row r="127" spans="1:1" ht="50.25" customHeight="1">
      <c r="A127" s="1"/>
    </row>
    <row r="128" spans="1:1" ht="51.75" customHeight="1"/>
    <row r="129" ht="54.75" customHeight="1"/>
    <row r="131" ht="58.5" customHeight="1"/>
    <row r="132" ht="39.75" customHeight="1"/>
    <row r="133" ht="44.25" customHeight="1"/>
    <row r="134" ht="47.25" customHeight="1"/>
    <row r="135" ht="48.75" customHeight="1"/>
    <row r="136" ht="41.25" customHeight="1"/>
    <row r="137" ht="42.75" customHeight="1"/>
    <row r="138" ht="40.5" customHeight="1"/>
    <row r="139" ht="37.5" customHeight="1"/>
    <row r="140" ht="41.25" customHeight="1"/>
    <row r="142" ht="44.25" customHeight="1"/>
    <row r="143" ht="75.75" customHeight="1"/>
    <row r="144" ht="40.5" customHeight="1"/>
    <row r="145" ht="40.5" customHeight="1"/>
    <row r="146" ht="52.5" customHeight="1"/>
    <row r="147" ht="50.25" customHeight="1"/>
    <row r="148" ht="42" customHeight="1"/>
    <row r="149" ht="40.5" customHeight="1"/>
    <row r="150" ht="60.75" customHeight="1"/>
    <row r="151" ht="58.5" customHeight="1"/>
    <row r="152" ht="57.75" customHeight="1"/>
    <row r="153" ht="47.25" customHeight="1"/>
    <row r="154" ht="48" customHeight="1"/>
    <row r="155" ht="37.5" customHeight="1"/>
    <row r="156" ht="51.75" customHeight="1"/>
    <row r="157" ht="60.75" customHeight="1"/>
    <row r="158" ht="37.5" customHeight="1"/>
    <row r="159" ht="46.5" customHeight="1"/>
    <row r="160" ht="46.5" customHeight="1"/>
    <row r="161" ht="48" customHeight="1"/>
    <row r="162" ht="46.5" customHeight="1"/>
    <row r="163" ht="42.75" customHeight="1"/>
    <row r="164" ht="47.25" customHeight="1"/>
    <row r="165" ht="37.5" customHeight="1"/>
    <row r="166" ht="37.5" customHeight="1"/>
    <row r="167" ht="37.5" customHeight="1"/>
    <row r="168" ht="37.5" customHeight="1"/>
    <row r="169" ht="60" customHeight="1"/>
    <row r="170" ht="37.5" customHeight="1"/>
    <row r="171" ht="37.5" customHeight="1"/>
    <row r="172" ht="37.5" customHeight="1"/>
    <row r="173" ht="54.75" customHeight="1"/>
    <row r="174" ht="37.5" customHeight="1"/>
    <row r="175" ht="54.75" customHeight="1"/>
    <row r="176" ht="37.5" customHeight="1"/>
    <row r="177" ht="37.5" customHeight="1"/>
    <row r="178" ht="37.5" customHeight="1"/>
    <row r="179" ht="37.5" customHeight="1"/>
    <row r="180" ht="37.5" customHeight="1"/>
    <row r="181" ht="37.5" customHeight="1"/>
    <row r="182" ht="37.5" customHeight="1"/>
    <row r="183" ht="55.5" customHeight="1"/>
    <row r="184" ht="54" customHeight="1"/>
    <row r="185" ht="50.1" customHeight="1"/>
    <row r="186" ht="50.1" customHeight="1"/>
    <row r="187" ht="50.1" customHeight="1"/>
    <row r="188" ht="50.1" customHeight="1"/>
    <row r="189" ht="50.1" customHeight="1"/>
    <row r="190" ht="50.1" customHeight="1"/>
    <row r="191" ht="50.1" customHeight="1"/>
    <row r="192" ht="50.1" customHeight="1"/>
    <row r="193" ht="50.1" customHeight="1"/>
    <row r="194" ht="50.1" customHeight="1"/>
    <row r="195" ht="50.1" customHeight="1"/>
    <row r="196" ht="50.1" customHeight="1"/>
    <row r="197" ht="50.1" customHeight="1"/>
    <row r="198" ht="50.1" customHeight="1"/>
    <row r="199" ht="50.1" customHeight="1"/>
    <row r="200" ht="65.25" customHeight="1"/>
    <row r="201" ht="50.1" customHeight="1"/>
    <row r="202" ht="50.1" customHeight="1"/>
    <row r="203" ht="50.1" customHeight="1"/>
    <row r="204" ht="50.1" customHeight="1"/>
    <row r="205" ht="50.1" customHeight="1"/>
    <row r="206" ht="50.1" customHeight="1"/>
    <row r="207" ht="65.25" customHeight="1"/>
    <row r="208" ht="50.1" customHeight="1"/>
    <row r="209" ht="50.1" customHeight="1"/>
    <row r="210" ht="50.1" customHeight="1"/>
    <row r="211" ht="50.1" customHeight="1"/>
    <row r="212" ht="50.1" customHeight="1"/>
    <row r="213" ht="114" customHeight="1"/>
    <row r="214" ht="50.1" customHeight="1"/>
    <row r="215" ht="50.1" customHeight="1"/>
    <row r="216" ht="50.1" customHeight="1"/>
    <row r="217" ht="50.1" customHeight="1"/>
    <row r="218" ht="50.1" customHeight="1"/>
    <row r="219" ht="50.1" customHeight="1"/>
    <row r="220" ht="50.1" customHeight="1"/>
    <row r="221" ht="50.1" customHeight="1"/>
    <row r="222" ht="50.1" customHeight="1"/>
    <row r="223" ht="50.1" customHeight="1"/>
    <row r="224" ht="50.1" customHeight="1"/>
    <row r="225" spans="2:15" ht="50.1" customHeight="1"/>
    <row r="226" spans="2:15" ht="50.1" customHeight="1"/>
    <row r="227" spans="2:15" ht="50.1" customHeight="1"/>
    <row r="228" spans="2:15" ht="50.1" customHeight="1"/>
    <row r="229" spans="2:15" ht="50.1" customHeight="1"/>
    <row r="230" spans="2:15" ht="50.1" customHeight="1"/>
    <row r="231" spans="2:15" s="4" customFormat="1" ht="50.1" customHeight="1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2:15" ht="50.1" customHeight="1"/>
    <row r="233" spans="2:15" ht="50.1" customHeight="1"/>
    <row r="234" spans="2:15" ht="50.1" customHeight="1"/>
    <row r="235" spans="2:15" ht="50.1" customHeight="1"/>
    <row r="236" spans="2:15" ht="50.1" customHeight="1"/>
    <row r="237" spans="2:15" ht="50.1" customHeight="1"/>
    <row r="238" spans="2:15" ht="50.1" customHeight="1"/>
    <row r="239" spans="2:15" ht="50.1" customHeight="1"/>
    <row r="240" spans="2:15" ht="50.1" customHeight="1"/>
    <row r="241" ht="50.1" customHeight="1"/>
    <row r="242" ht="50.1" customHeight="1"/>
    <row r="243" ht="50.1" customHeight="1"/>
    <row r="244" ht="50.1" customHeight="1"/>
    <row r="245" ht="50.1" customHeight="1"/>
    <row r="246" ht="50.1" customHeight="1"/>
    <row r="247" ht="50.1" customHeight="1"/>
    <row r="248" ht="50.1" customHeight="1"/>
    <row r="249" ht="50.1" customHeight="1"/>
    <row r="250" ht="50.1" customHeight="1"/>
    <row r="251" ht="50.1" customHeight="1"/>
    <row r="252" ht="50.1" customHeight="1"/>
    <row r="253" ht="50.1" customHeight="1"/>
    <row r="254" ht="50.1" customHeight="1"/>
    <row r="258" ht="31.5" customHeight="1"/>
    <row r="287" ht="31.5" customHeight="1"/>
    <row r="288" ht="33" customHeight="1"/>
    <row r="290" ht="53.25" customHeight="1"/>
    <row r="293" ht="49.5" customHeight="1"/>
    <row r="294" ht="60.75" customHeight="1"/>
    <row r="300" ht="39.75" customHeight="1"/>
    <row r="379" ht="36.75" customHeight="1"/>
    <row r="389" ht="79.5" customHeight="1"/>
    <row r="390" ht="50.25" customHeight="1"/>
  </sheetData>
  <mergeCells count="32">
    <mergeCell ref="M8:M9"/>
    <mergeCell ref="O23:O45"/>
    <mergeCell ref="B23:B45"/>
    <mergeCell ref="C23:C45"/>
    <mergeCell ref="D23:D45"/>
    <mergeCell ref="E23:E45"/>
    <mergeCell ref="O10:O20"/>
    <mergeCell ref="B21:B22"/>
    <mergeCell ref="C21:C22"/>
    <mergeCell ref="D21:D22"/>
    <mergeCell ref="E21:E22"/>
    <mergeCell ref="O21:O22"/>
    <mergeCell ref="B10:B20"/>
    <mergeCell ref="C10:C20"/>
    <mergeCell ref="D10:D20"/>
    <mergeCell ref="E10:E20"/>
    <mergeCell ref="F8:H8"/>
    <mergeCell ref="A1:O1"/>
    <mergeCell ref="A2:O2"/>
    <mergeCell ref="A3:O3"/>
    <mergeCell ref="B6:O6"/>
    <mergeCell ref="B7:O7"/>
    <mergeCell ref="B8:B9"/>
    <mergeCell ref="C8:C9"/>
    <mergeCell ref="D8:D9"/>
    <mergeCell ref="E8:E9"/>
    <mergeCell ref="N8:N9"/>
    <mergeCell ref="O8:O9"/>
    <mergeCell ref="I8:I9"/>
    <mergeCell ref="J8:J9"/>
    <mergeCell ref="K8:K9"/>
    <mergeCell ref="L8:L9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5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1"/>
  <sheetViews>
    <sheetView zoomScale="71" zoomScaleNormal="71" workbookViewId="0">
      <selection activeCell="J78" sqref="J78"/>
    </sheetView>
  </sheetViews>
  <sheetFormatPr baseColWidth="10" defaultRowHeight="15"/>
  <cols>
    <col min="1" max="1" width="6.42578125" customWidth="1"/>
    <col min="2" max="2" width="7" customWidth="1"/>
    <col min="3" max="3" width="13.140625" customWidth="1"/>
    <col min="4" max="4" width="30.85546875" customWidth="1"/>
    <col min="5" max="7" width="25" customWidth="1"/>
    <col min="8" max="8" width="21.28515625" customWidth="1"/>
    <col min="9" max="9" width="22.42578125" customWidth="1"/>
    <col min="10" max="10" width="37.5703125" customWidth="1"/>
    <col min="11" max="11" width="22.42578125" customWidth="1"/>
    <col min="12" max="12" width="16" customWidth="1"/>
    <col min="13" max="13" width="15.7109375" customWidth="1"/>
    <col min="14" max="14" width="18.42578125" customWidth="1"/>
    <col min="15" max="15" width="13.28515625" customWidth="1"/>
    <col min="17" max="17" width="22.5703125" customWidth="1"/>
  </cols>
  <sheetData>
    <row r="1" spans="1:15" ht="15.75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5" ht="15.7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1:15" ht="15.7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25.5">
      <c r="A6" s="5"/>
      <c r="B6" s="156" t="s">
        <v>5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</row>
    <row r="7" spans="1:15" ht="21" thickBot="1">
      <c r="A7" s="5"/>
      <c r="B7" s="187" t="s">
        <v>193</v>
      </c>
      <c r="C7" s="187"/>
      <c r="D7" s="187"/>
      <c r="E7" s="187"/>
      <c r="F7" s="188"/>
      <c r="G7" s="188"/>
      <c r="H7" s="188"/>
      <c r="I7" s="187"/>
      <c r="J7" s="187"/>
      <c r="K7" s="187"/>
      <c r="L7" s="187"/>
      <c r="M7" s="187"/>
      <c r="N7" s="187"/>
      <c r="O7" s="187"/>
    </row>
    <row r="8" spans="1:15" ht="78" customHeight="1">
      <c r="A8" s="2"/>
      <c r="B8" s="160" t="s">
        <v>3</v>
      </c>
      <c r="C8" s="162" t="s">
        <v>4</v>
      </c>
      <c r="D8" s="162" t="s">
        <v>0</v>
      </c>
      <c r="E8" s="162" t="s">
        <v>6</v>
      </c>
      <c r="F8" s="181" t="s">
        <v>7</v>
      </c>
      <c r="G8" s="181"/>
      <c r="H8" s="181"/>
      <c r="I8" s="162" t="s">
        <v>8</v>
      </c>
      <c r="J8" s="162" t="s">
        <v>9</v>
      </c>
      <c r="K8" s="162" t="s">
        <v>10</v>
      </c>
      <c r="L8" s="162" t="s">
        <v>11</v>
      </c>
      <c r="M8" s="162" t="s">
        <v>12</v>
      </c>
      <c r="N8" s="162" t="s">
        <v>1</v>
      </c>
      <c r="O8" s="166" t="s">
        <v>2</v>
      </c>
    </row>
    <row r="9" spans="1:15" ht="78" customHeight="1" thickBot="1">
      <c r="A9" s="2"/>
      <c r="B9" s="161"/>
      <c r="C9" s="163"/>
      <c r="D9" s="163"/>
      <c r="E9" s="163"/>
      <c r="F9" s="114" t="s">
        <v>635</v>
      </c>
      <c r="G9" s="113" t="s">
        <v>636</v>
      </c>
      <c r="H9" s="114" t="s">
        <v>637</v>
      </c>
      <c r="I9" s="163"/>
      <c r="J9" s="163"/>
      <c r="K9" s="163"/>
      <c r="L9" s="163"/>
      <c r="M9" s="163"/>
      <c r="N9" s="163"/>
      <c r="O9" s="167"/>
    </row>
    <row r="10" spans="1:15" ht="48.75" customHeight="1">
      <c r="A10" s="3"/>
      <c r="B10" s="190">
        <v>1</v>
      </c>
      <c r="C10" s="186" t="s">
        <v>436</v>
      </c>
      <c r="D10" s="186" t="s">
        <v>194</v>
      </c>
      <c r="E10" s="186" t="s">
        <v>152</v>
      </c>
      <c r="F10" s="115"/>
      <c r="G10" s="115"/>
      <c r="H10" s="116"/>
      <c r="I10" s="80" t="s">
        <v>504</v>
      </c>
      <c r="J10" s="39" t="s">
        <v>195</v>
      </c>
      <c r="K10" s="39" t="s">
        <v>196</v>
      </c>
      <c r="L10" s="39">
        <v>500</v>
      </c>
      <c r="M10" s="40">
        <v>1</v>
      </c>
      <c r="N10" s="40">
        <v>500</v>
      </c>
      <c r="O10" s="183">
        <v>43237</v>
      </c>
    </row>
    <row r="11" spans="1:15" ht="44.25" customHeight="1">
      <c r="A11" s="3"/>
      <c r="B11" s="189"/>
      <c r="C11" s="185"/>
      <c r="D11" s="185"/>
      <c r="E11" s="185"/>
      <c r="F11" s="96"/>
      <c r="G11" s="96"/>
      <c r="H11" s="67"/>
      <c r="I11" s="81" t="s">
        <v>525</v>
      </c>
      <c r="J11" s="42" t="s">
        <v>177</v>
      </c>
      <c r="K11" s="42" t="s">
        <v>197</v>
      </c>
      <c r="L11" s="42">
        <v>700</v>
      </c>
      <c r="M11" s="43">
        <v>0.06</v>
      </c>
      <c r="N11" s="43">
        <v>42</v>
      </c>
      <c r="O11" s="184"/>
    </row>
    <row r="12" spans="1:15" ht="51" customHeight="1">
      <c r="A12" s="3"/>
      <c r="B12" s="189"/>
      <c r="C12" s="185"/>
      <c r="D12" s="185"/>
      <c r="E12" s="185"/>
      <c r="F12" s="96"/>
      <c r="G12" s="96"/>
      <c r="H12" s="67"/>
      <c r="I12" s="81" t="s">
        <v>520</v>
      </c>
      <c r="J12" s="42" t="s">
        <v>198</v>
      </c>
      <c r="K12" s="42" t="s">
        <v>196</v>
      </c>
      <c r="L12" s="42">
        <v>70</v>
      </c>
      <c r="M12" s="43">
        <v>0.55000000000000004</v>
      </c>
      <c r="N12" s="43">
        <v>38.5</v>
      </c>
      <c r="O12" s="184"/>
    </row>
    <row r="13" spans="1:15" ht="48.75" customHeight="1">
      <c r="A13" s="3"/>
      <c r="B13" s="189"/>
      <c r="C13" s="185"/>
      <c r="D13" s="185"/>
      <c r="E13" s="185"/>
      <c r="F13" s="96"/>
      <c r="G13" s="96"/>
      <c r="H13" s="67"/>
      <c r="I13" s="81" t="s">
        <v>528</v>
      </c>
      <c r="J13" s="42" t="s">
        <v>199</v>
      </c>
      <c r="K13" s="42" t="s">
        <v>200</v>
      </c>
      <c r="L13" s="42">
        <v>100</v>
      </c>
      <c r="M13" s="43">
        <v>0.23</v>
      </c>
      <c r="N13" s="43">
        <v>23</v>
      </c>
      <c r="O13" s="184"/>
    </row>
    <row r="14" spans="1:15" ht="44.25" customHeight="1">
      <c r="A14" s="3"/>
      <c r="B14" s="189"/>
      <c r="C14" s="185"/>
      <c r="D14" s="185"/>
      <c r="E14" s="185"/>
      <c r="F14" s="96"/>
      <c r="G14" s="96"/>
      <c r="H14" s="67"/>
      <c r="I14" s="81" t="s">
        <v>540</v>
      </c>
      <c r="J14" s="42" t="s">
        <v>201</v>
      </c>
      <c r="K14" s="42" t="s">
        <v>200</v>
      </c>
      <c r="L14" s="42">
        <v>10</v>
      </c>
      <c r="M14" s="43">
        <v>3.25</v>
      </c>
      <c r="N14" s="43">
        <v>32.5</v>
      </c>
      <c r="O14" s="184"/>
    </row>
    <row r="15" spans="1:15" ht="51" customHeight="1">
      <c r="A15" s="3"/>
      <c r="B15" s="189"/>
      <c r="C15" s="185"/>
      <c r="D15" s="185"/>
      <c r="E15" s="185"/>
      <c r="F15" s="96"/>
      <c r="G15" s="96"/>
      <c r="H15" s="67"/>
      <c r="I15" s="81" t="s">
        <v>500</v>
      </c>
      <c r="J15" s="42" t="s">
        <v>202</v>
      </c>
      <c r="K15" s="42" t="s">
        <v>203</v>
      </c>
      <c r="L15" s="42">
        <v>2</v>
      </c>
      <c r="M15" s="43">
        <v>0.7</v>
      </c>
      <c r="N15" s="43">
        <v>1.4</v>
      </c>
      <c r="O15" s="184"/>
    </row>
    <row r="16" spans="1:15" ht="44.25" customHeight="1">
      <c r="A16" s="3"/>
      <c r="B16" s="189"/>
      <c r="C16" s="185"/>
      <c r="D16" s="185"/>
      <c r="E16" s="185"/>
      <c r="F16" s="96"/>
      <c r="G16" s="96"/>
      <c r="H16" s="67"/>
      <c r="I16" s="81" t="s">
        <v>572</v>
      </c>
      <c r="J16" s="42" t="s">
        <v>204</v>
      </c>
      <c r="K16" s="42" t="s">
        <v>41</v>
      </c>
      <c r="L16" s="42">
        <v>5</v>
      </c>
      <c r="M16" s="43">
        <v>1.7</v>
      </c>
      <c r="N16" s="43">
        <v>8.5</v>
      </c>
      <c r="O16" s="184"/>
    </row>
    <row r="17" spans="1:17" ht="51" customHeight="1">
      <c r="A17" s="3"/>
      <c r="B17" s="189"/>
      <c r="C17" s="185"/>
      <c r="D17" s="185"/>
      <c r="E17" s="185"/>
      <c r="F17" s="96"/>
      <c r="G17" s="96"/>
      <c r="H17" s="67"/>
      <c r="I17" s="81" t="s">
        <v>508</v>
      </c>
      <c r="J17" s="42" t="s">
        <v>205</v>
      </c>
      <c r="K17" s="42" t="s">
        <v>197</v>
      </c>
      <c r="L17" s="42">
        <v>2</v>
      </c>
      <c r="M17" s="43">
        <v>1.1000000000000001</v>
      </c>
      <c r="N17" s="43">
        <v>2.2000000000000002</v>
      </c>
      <c r="O17" s="184"/>
    </row>
    <row r="18" spans="1:17" ht="48.75" customHeight="1">
      <c r="A18" s="3"/>
      <c r="B18" s="189"/>
      <c r="C18" s="185"/>
      <c r="D18" s="185"/>
      <c r="E18" s="185"/>
      <c r="F18" s="96"/>
      <c r="G18" s="96"/>
      <c r="H18" s="67"/>
      <c r="I18" s="81" t="s">
        <v>573</v>
      </c>
      <c r="J18" s="42" t="s">
        <v>206</v>
      </c>
      <c r="K18" s="42" t="s">
        <v>197</v>
      </c>
      <c r="L18" s="42">
        <v>1</v>
      </c>
      <c r="M18" s="43">
        <v>10.42</v>
      </c>
      <c r="N18" s="43">
        <v>10.42</v>
      </c>
      <c r="O18" s="184"/>
    </row>
    <row r="19" spans="1:17" ht="44.25" customHeight="1">
      <c r="A19" s="3"/>
      <c r="B19" s="189"/>
      <c r="C19" s="185"/>
      <c r="D19" s="185"/>
      <c r="E19" s="185"/>
      <c r="F19" s="96"/>
      <c r="G19" s="96"/>
      <c r="H19" s="67"/>
      <c r="I19" s="91" t="s">
        <v>639</v>
      </c>
      <c r="J19" s="42" t="s">
        <v>207</v>
      </c>
      <c r="K19" s="42" t="s">
        <v>200</v>
      </c>
      <c r="L19" s="42">
        <v>2</v>
      </c>
      <c r="M19" s="43">
        <v>8</v>
      </c>
      <c r="N19" s="43">
        <v>16</v>
      </c>
      <c r="O19" s="184"/>
      <c r="Q19" s="90"/>
    </row>
    <row r="20" spans="1:17" ht="51" customHeight="1">
      <c r="A20" s="3"/>
      <c r="B20" s="189">
        <v>2</v>
      </c>
      <c r="C20" s="185" t="s">
        <v>437</v>
      </c>
      <c r="D20" s="185" t="s">
        <v>194</v>
      </c>
      <c r="E20" s="185" t="s">
        <v>208</v>
      </c>
      <c r="F20" s="96"/>
      <c r="G20" s="96"/>
      <c r="H20" s="67"/>
      <c r="I20" s="81" t="s">
        <v>522</v>
      </c>
      <c r="J20" s="42" t="s">
        <v>209</v>
      </c>
      <c r="K20" s="41" t="s">
        <v>196</v>
      </c>
      <c r="L20" s="42">
        <v>60</v>
      </c>
      <c r="M20" s="43">
        <v>0.3</v>
      </c>
      <c r="N20" s="43">
        <v>18</v>
      </c>
      <c r="O20" s="184">
        <v>43237</v>
      </c>
    </row>
    <row r="21" spans="1:17" ht="44.25" customHeight="1">
      <c r="A21" s="3"/>
      <c r="B21" s="189"/>
      <c r="C21" s="185"/>
      <c r="D21" s="185"/>
      <c r="E21" s="185"/>
      <c r="F21" s="96"/>
      <c r="G21" s="96"/>
      <c r="H21" s="67"/>
      <c r="I21" s="81" t="s">
        <v>514</v>
      </c>
      <c r="J21" s="42" t="s">
        <v>210</v>
      </c>
      <c r="K21" s="41" t="s">
        <v>200</v>
      </c>
      <c r="L21" s="42">
        <v>20</v>
      </c>
      <c r="M21" s="43">
        <v>2.78</v>
      </c>
      <c r="N21" s="43">
        <v>55.6</v>
      </c>
      <c r="O21" s="184"/>
    </row>
    <row r="22" spans="1:17" ht="51" customHeight="1">
      <c r="A22" s="3"/>
      <c r="B22" s="189"/>
      <c r="C22" s="185"/>
      <c r="D22" s="185"/>
      <c r="E22" s="185"/>
      <c r="F22" s="96"/>
      <c r="G22" s="96"/>
      <c r="H22" s="67"/>
      <c r="I22" s="81" t="s">
        <v>574</v>
      </c>
      <c r="J22" s="42" t="s">
        <v>211</v>
      </c>
      <c r="K22" s="41" t="s">
        <v>212</v>
      </c>
      <c r="L22" s="42">
        <v>100</v>
      </c>
      <c r="M22" s="43">
        <v>0.16</v>
      </c>
      <c r="N22" s="43">
        <v>16</v>
      </c>
      <c r="O22" s="184"/>
    </row>
    <row r="23" spans="1:17" ht="48.75" customHeight="1">
      <c r="A23" s="3"/>
      <c r="B23" s="191">
        <v>3</v>
      </c>
      <c r="C23" s="192" t="s">
        <v>438</v>
      </c>
      <c r="D23" s="192" t="s">
        <v>213</v>
      </c>
      <c r="E23" s="192" t="s">
        <v>152</v>
      </c>
      <c r="F23" s="120" t="s">
        <v>648</v>
      </c>
      <c r="G23" s="120" t="s">
        <v>649</v>
      </c>
      <c r="H23" s="120" t="s">
        <v>650</v>
      </c>
      <c r="I23" s="83" t="s">
        <v>524</v>
      </c>
      <c r="J23" s="121" t="s">
        <v>172</v>
      </c>
      <c r="K23" s="122" t="s">
        <v>196</v>
      </c>
      <c r="L23" s="122">
        <v>60</v>
      </c>
      <c r="M23" s="123">
        <v>0.02</v>
      </c>
      <c r="N23" s="123">
        <v>1.2</v>
      </c>
      <c r="O23" s="196">
        <v>43245</v>
      </c>
    </row>
    <row r="24" spans="1:17" ht="44.25" customHeight="1">
      <c r="A24" s="3"/>
      <c r="B24" s="191"/>
      <c r="C24" s="192"/>
      <c r="D24" s="192"/>
      <c r="E24" s="192"/>
      <c r="F24" s="120" t="s">
        <v>651</v>
      </c>
      <c r="G24" s="120" t="s">
        <v>652</v>
      </c>
      <c r="H24" s="120" t="s">
        <v>653</v>
      </c>
      <c r="I24" s="83" t="s">
        <v>512</v>
      </c>
      <c r="J24" s="121" t="s">
        <v>155</v>
      </c>
      <c r="K24" s="122" t="s">
        <v>196</v>
      </c>
      <c r="L24" s="122">
        <v>60</v>
      </c>
      <c r="M24" s="123">
        <v>0.05</v>
      </c>
      <c r="N24" s="123">
        <v>3</v>
      </c>
      <c r="O24" s="196"/>
    </row>
    <row r="25" spans="1:17" ht="64.5" customHeight="1">
      <c r="A25" s="3"/>
      <c r="B25" s="191"/>
      <c r="C25" s="192"/>
      <c r="D25" s="192"/>
      <c r="E25" s="192"/>
      <c r="F25" s="120" t="s">
        <v>648</v>
      </c>
      <c r="G25" s="120" t="s">
        <v>649</v>
      </c>
      <c r="H25" s="120" t="s">
        <v>650</v>
      </c>
      <c r="I25" s="83" t="s">
        <v>575</v>
      </c>
      <c r="J25" s="121" t="s">
        <v>214</v>
      </c>
      <c r="K25" s="122" t="s">
        <v>196</v>
      </c>
      <c r="L25" s="122">
        <v>15</v>
      </c>
      <c r="M25" s="123">
        <v>0.05</v>
      </c>
      <c r="N25" s="123">
        <v>0.75</v>
      </c>
      <c r="O25" s="196"/>
    </row>
    <row r="26" spans="1:17" ht="44.25" customHeight="1">
      <c r="A26" s="3"/>
      <c r="B26" s="191"/>
      <c r="C26" s="192"/>
      <c r="D26" s="192"/>
      <c r="E26" s="192"/>
      <c r="F26" s="120" t="s">
        <v>648</v>
      </c>
      <c r="G26" s="120" t="s">
        <v>649</v>
      </c>
      <c r="H26" s="120" t="s">
        <v>650</v>
      </c>
      <c r="I26" s="83" t="s">
        <v>534</v>
      </c>
      <c r="J26" s="121" t="s">
        <v>173</v>
      </c>
      <c r="K26" s="122" t="s">
        <v>196</v>
      </c>
      <c r="L26" s="122">
        <v>30</v>
      </c>
      <c r="M26" s="123">
        <v>0.05</v>
      </c>
      <c r="N26" s="123">
        <v>1.5</v>
      </c>
      <c r="O26" s="196"/>
    </row>
    <row r="27" spans="1:17" ht="48.75" customHeight="1">
      <c r="A27" s="3"/>
      <c r="B27" s="191"/>
      <c r="C27" s="192"/>
      <c r="D27" s="192"/>
      <c r="E27" s="192"/>
      <c r="F27" s="120" t="s">
        <v>648</v>
      </c>
      <c r="G27" s="120" t="s">
        <v>654</v>
      </c>
      <c r="H27" s="120" t="s">
        <v>650</v>
      </c>
      <c r="I27" s="83" t="s">
        <v>576</v>
      </c>
      <c r="J27" s="121" t="s">
        <v>215</v>
      </c>
      <c r="K27" s="122" t="s">
        <v>196</v>
      </c>
      <c r="L27" s="122">
        <v>30</v>
      </c>
      <c r="M27" s="123">
        <v>0.1</v>
      </c>
      <c r="N27" s="123">
        <v>3</v>
      </c>
      <c r="O27" s="196"/>
    </row>
    <row r="28" spans="1:17" ht="44.25" customHeight="1">
      <c r="A28" s="3"/>
      <c r="B28" s="191"/>
      <c r="C28" s="192"/>
      <c r="D28" s="192"/>
      <c r="E28" s="192"/>
      <c r="F28" s="120" t="s">
        <v>651</v>
      </c>
      <c r="G28" s="120" t="s">
        <v>655</v>
      </c>
      <c r="H28" s="120" t="s">
        <v>656</v>
      </c>
      <c r="I28" s="83" t="s">
        <v>553</v>
      </c>
      <c r="J28" s="121" t="s">
        <v>216</v>
      </c>
      <c r="K28" s="122" t="s">
        <v>196</v>
      </c>
      <c r="L28" s="122">
        <v>30</v>
      </c>
      <c r="M28" s="123">
        <v>0.3</v>
      </c>
      <c r="N28" s="123">
        <v>9</v>
      </c>
      <c r="O28" s="196"/>
    </row>
    <row r="29" spans="1:17" ht="64.5" customHeight="1">
      <c r="A29" s="3"/>
      <c r="B29" s="191"/>
      <c r="C29" s="192"/>
      <c r="D29" s="192"/>
      <c r="E29" s="192"/>
      <c r="F29" s="120" t="s">
        <v>651</v>
      </c>
      <c r="G29" s="120" t="s">
        <v>657</v>
      </c>
      <c r="H29" s="120" t="s">
        <v>658</v>
      </c>
      <c r="I29" s="83" t="s">
        <v>522</v>
      </c>
      <c r="J29" s="121" t="s">
        <v>209</v>
      </c>
      <c r="K29" s="122" t="s">
        <v>196</v>
      </c>
      <c r="L29" s="122">
        <v>30</v>
      </c>
      <c r="M29" s="123">
        <v>0.35</v>
      </c>
      <c r="N29" s="123">
        <v>10.5</v>
      </c>
      <c r="O29" s="196"/>
    </row>
    <row r="30" spans="1:17" ht="44.25" customHeight="1">
      <c r="A30" s="3"/>
      <c r="B30" s="191"/>
      <c r="C30" s="192"/>
      <c r="D30" s="192"/>
      <c r="E30" s="192"/>
      <c r="F30" s="120" t="s">
        <v>651</v>
      </c>
      <c r="G30" s="120" t="s">
        <v>652</v>
      </c>
      <c r="H30" s="120" t="s">
        <v>653</v>
      </c>
      <c r="I30" s="83" t="s">
        <v>516</v>
      </c>
      <c r="J30" s="121" t="s">
        <v>217</v>
      </c>
      <c r="K30" s="122" t="s">
        <v>196</v>
      </c>
      <c r="L30" s="122">
        <v>30</v>
      </c>
      <c r="M30" s="123">
        <v>0.06</v>
      </c>
      <c r="N30" s="123">
        <v>1.8</v>
      </c>
      <c r="O30" s="196"/>
    </row>
    <row r="31" spans="1:17" ht="44.25" customHeight="1">
      <c r="A31" s="3"/>
      <c r="B31" s="191"/>
      <c r="C31" s="192"/>
      <c r="D31" s="192"/>
      <c r="E31" s="192"/>
      <c r="F31" s="120" t="s">
        <v>651</v>
      </c>
      <c r="G31" s="120" t="s">
        <v>652</v>
      </c>
      <c r="H31" s="120" t="s">
        <v>653</v>
      </c>
      <c r="I31" s="83" t="s">
        <v>577</v>
      </c>
      <c r="J31" s="121" t="s">
        <v>218</v>
      </c>
      <c r="K31" s="122" t="s">
        <v>196</v>
      </c>
      <c r="L31" s="122">
        <v>30</v>
      </c>
      <c r="M31" s="123">
        <v>7.0000000000000007E-2</v>
      </c>
      <c r="N31" s="123">
        <v>2.1</v>
      </c>
      <c r="O31" s="196"/>
    </row>
    <row r="32" spans="1:17" ht="44.25" customHeight="1">
      <c r="A32" s="3"/>
      <c r="B32" s="191"/>
      <c r="C32" s="192"/>
      <c r="D32" s="192"/>
      <c r="E32" s="192"/>
      <c r="F32" s="120" t="s">
        <v>648</v>
      </c>
      <c r="G32" s="120" t="s">
        <v>649</v>
      </c>
      <c r="H32" s="120" t="s">
        <v>650</v>
      </c>
      <c r="I32" s="83" t="s">
        <v>503</v>
      </c>
      <c r="J32" s="121" t="s">
        <v>176</v>
      </c>
      <c r="K32" s="122" t="s">
        <v>196</v>
      </c>
      <c r="L32" s="122">
        <v>30</v>
      </c>
      <c r="M32" s="123">
        <v>0.08</v>
      </c>
      <c r="N32" s="123">
        <v>2.4</v>
      </c>
      <c r="O32" s="196"/>
    </row>
    <row r="33" spans="1:17" ht="44.25" customHeight="1">
      <c r="A33" s="3"/>
      <c r="B33" s="191"/>
      <c r="C33" s="192"/>
      <c r="D33" s="192"/>
      <c r="E33" s="192"/>
      <c r="F33" s="120" t="s">
        <v>648</v>
      </c>
      <c r="G33" s="120" t="s">
        <v>649</v>
      </c>
      <c r="H33" s="120" t="s">
        <v>650</v>
      </c>
      <c r="I33" s="83" t="s">
        <v>578</v>
      </c>
      <c r="J33" s="121" t="s">
        <v>219</v>
      </c>
      <c r="K33" s="122" t="s">
        <v>196</v>
      </c>
      <c r="L33" s="122">
        <v>30</v>
      </c>
      <c r="M33" s="123">
        <v>0.1</v>
      </c>
      <c r="N33" s="123">
        <v>3</v>
      </c>
      <c r="O33" s="196"/>
    </row>
    <row r="34" spans="1:17" ht="44.25" customHeight="1">
      <c r="A34" s="3"/>
      <c r="B34" s="191"/>
      <c r="C34" s="192"/>
      <c r="D34" s="192"/>
      <c r="E34" s="192"/>
      <c r="F34" s="120" t="s">
        <v>648</v>
      </c>
      <c r="G34" s="120" t="s">
        <v>659</v>
      </c>
      <c r="H34" s="120" t="s">
        <v>650</v>
      </c>
      <c r="I34" s="83" t="s">
        <v>579</v>
      </c>
      <c r="J34" s="121" t="s">
        <v>220</v>
      </c>
      <c r="K34" s="122" t="s">
        <v>212</v>
      </c>
      <c r="L34" s="122">
        <v>15</v>
      </c>
      <c r="M34" s="123">
        <v>0.45</v>
      </c>
      <c r="N34" s="123">
        <v>6.75</v>
      </c>
      <c r="O34" s="196"/>
    </row>
    <row r="35" spans="1:17" ht="44.25" customHeight="1">
      <c r="A35" s="3"/>
      <c r="B35" s="191"/>
      <c r="C35" s="192"/>
      <c r="D35" s="192"/>
      <c r="E35" s="192"/>
      <c r="F35" s="120" t="s">
        <v>648</v>
      </c>
      <c r="G35" s="120" t="s">
        <v>649</v>
      </c>
      <c r="H35" s="120" t="s">
        <v>650</v>
      </c>
      <c r="I35" s="83" t="s">
        <v>572</v>
      </c>
      <c r="J35" s="121" t="s">
        <v>221</v>
      </c>
      <c r="K35" s="122" t="s">
        <v>41</v>
      </c>
      <c r="L35" s="122">
        <v>2</v>
      </c>
      <c r="M35" s="123">
        <v>2</v>
      </c>
      <c r="N35" s="123">
        <v>4</v>
      </c>
      <c r="O35" s="196"/>
    </row>
    <row r="36" spans="1:17" ht="44.25" customHeight="1">
      <c r="A36" s="3"/>
      <c r="B36" s="191"/>
      <c r="C36" s="192"/>
      <c r="D36" s="192"/>
      <c r="E36" s="192"/>
      <c r="F36" s="120" t="s">
        <v>651</v>
      </c>
      <c r="G36" s="120" t="s">
        <v>652</v>
      </c>
      <c r="H36" s="120" t="s">
        <v>653</v>
      </c>
      <c r="I36" s="83" t="s">
        <v>580</v>
      </c>
      <c r="J36" s="121" t="s">
        <v>222</v>
      </c>
      <c r="K36" s="122" t="s">
        <v>203</v>
      </c>
      <c r="L36" s="122">
        <v>2</v>
      </c>
      <c r="M36" s="123">
        <v>2.5</v>
      </c>
      <c r="N36" s="123">
        <v>5</v>
      </c>
      <c r="O36" s="196"/>
    </row>
    <row r="37" spans="1:17" ht="44.25" customHeight="1">
      <c r="A37" s="3"/>
      <c r="B37" s="191"/>
      <c r="C37" s="192"/>
      <c r="D37" s="192"/>
      <c r="E37" s="192"/>
      <c r="F37" s="120" t="s">
        <v>648</v>
      </c>
      <c r="G37" s="120" t="s">
        <v>660</v>
      </c>
      <c r="H37" s="120" t="s">
        <v>650</v>
      </c>
      <c r="I37" s="83" t="s">
        <v>581</v>
      </c>
      <c r="J37" s="121" t="s">
        <v>223</v>
      </c>
      <c r="K37" s="122" t="s">
        <v>41</v>
      </c>
      <c r="L37" s="122">
        <v>2</v>
      </c>
      <c r="M37" s="123">
        <v>4.5</v>
      </c>
      <c r="N37" s="123">
        <v>9</v>
      </c>
      <c r="O37" s="196"/>
    </row>
    <row r="38" spans="1:17" ht="44.25" customHeight="1">
      <c r="A38" s="3"/>
      <c r="B38" s="191"/>
      <c r="C38" s="192"/>
      <c r="D38" s="192"/>
      <c r="E38" s="192"/>
      <c r="F38" s="120" t="s">
        <v>651</v>
      </c>
      <c r="G38" s="120" t="s">
        <v>661</v>
      </c>
      <c r="H38" s="120" t="s">
        <v>662</v>
      </c>
      <c r="I38" s="83" t="s">
        <v>582</v>
      </c>
      <c r="J38" s="121" t="s">
        <v>224</v>
      </c>
      <c r="K38" s="122" t="s">
        <v>225</v>
      </c>
      <c r="L38" s="122">
        <v>2</v>
      </c>
      <c r="M38" s="123">
        <v>8.25</v>
      </c>
      <c r="N38" s="123">
        <v>16.5</v>
      </c>
      <c r="O38" s="196"/>
    </row>
    <row r="39" spans="1:17" ht="44.25" customHeight="1">
      <c r="A39" s="3"/>
      <c r="B39" s="191"/>
      <c r="C39" s="192"/>
      <c r="D39" s="192"/>
      <c r="E39" s="192"/>
      <c r="F39" s="120" t="s">
        <v>651</v>
      </c>
      <c r="G39" s="120" t="s">
        <v>663</v>
      </c>
      <c r="H39" s="120" t="s">
        <v>656</v>
      </c>
      <c r="I39" s="83" t="s">
        <v>564</v>
      </c>
      <c r="J39" s="121" t="s">
        <v>226</v>
      </c>
      <c r="K39" s="122" t="s">
        <v>41</v>
      </c>
      <c r="L39" s="122">
        <v>5</v>
      </c>
      <c r="M39" s="123">
        <v>2.5</v>
      </c>
      <c r="N39" s="123">
        <v>12.5</v>
      </c>
      <c r="O39" s="196"/>
    </row>
    <row r="40" spans="1:17" ht="44.25" customHeight="1">
      <c r="A40" s="3"/>
      <c r="B40" s="191"/>
      <c r="C40" s="192"/>
      <c r="D40" s="192"/>
      <c r="E40" s="192"/>
      <c r="F40" s="120" t="s">
        <v>648</v>
      </c>
      <c r="G40" s="120" t="s">
        <v>664</v>
      </c>
      <c r="H40" s="120" t="s">
        <v>650</v>
      </c>
      <c r="I40" s="83" t="s">
        <v>583</v>
      </c>
      <c r="J40" s="121" t="s">
        <v>227</v>
      </c>
      <c r="K40" s="122" t="s">
        <v>41</v>
      </c>
      <c r="L40" s="122">
        <v>5</v>
      </c>
      <c r="M40" s="123">
        <v>2</v>
      </c>
      <c r="N40" s="123">
        <v>10</v>
      </c>
      <c r="O40" s="196"/>
    </row>
    <row r="41" spans="1:17" ht="44.25" customHeight="1">
      <c r="A41" s="3"/>
      <c r="B41" s="191"/>
      <c r="C41" s="192"/>
      <c r="D41" s="192"/>
      <c r="E41" s="192"/>
      <c r="F41" s="120" t="s">
        <v>648</v>
      </c>
      <c r="G41" s="120" t="s">
        <v>665</v>
      </c>
      <c r="H41" s="120" t="s">
        <v>650</v>
      </c>
      <c r="I41" s="83" t="s">
        <v>496</v>
      </c>
      <c r="J41" s="121" t="s">
        <v>228</v>
      </c>
      <c r="K41" s="122" t="s">
        <v>200</v>
      </c>
      <c r="L41" s="122">
        <v>5</v>
      </c>
      <c r="M41" s="123">
        <v>2.5</v>
      </c>
      <c r="N41" s="123">
        <v>12.5</v>
      </c>
      <c r="O41" s="196"/>
    </row>
    <row r="42" spans="1:17" ht="44.25" customHeight="1">
      <c r="A42" s="3"/>
      <c r="B42" s="191"/>
      <c r="C42" s="192"/>
      <c r="D42" s="192"/>
      <c r="E42" s="192"/>
      <c r="F42" s="120" t="s">
        <v>651</v>
      </c>
      <c r="G42" s="120" t="s">
        <v>652</v>
      </c>
      <c r="H42" s="120" t="s">
        <v>653</v>
      </c>
      <c r="I42" s="83" t="s">
        <v>500</v>
      </c>
      <c r="J42" s="121" t="s">
        <v>229</v>
      </c>
      <c r="K42" s="122" t="s">
        <v>203</v>
      </c>
      <c r="L42" s="122">
        <v>5</v>
      </c>
      <c r="M42" s="123">
        <v>1</v>
      </c>
      <c r="N42" s="123">
        <v>5</v>
      </c>
      <c r="O42" s="196"/>
    </row>
    <row r="43" spans="1:17" ht="44.25" customHeight="1">
      <c r="A43" s="3"/>
      <c r="B43" s="191"/>
      <c r="C43" s="192"/>
      <c r="D43" s="192"/>
      <c r="E43" s="192"/>
      <c r="F43" s="120" t="s">
        <v>651</v>
      </c>
      <c r="G43" s="120" t="s">
        <v>666</v>
      </c>
      <c r="H43" s="120" t="s">
        <v>667</v>
      </c>
      <c r="I43" s="83" t="s">
        <v>584</v>
      </c>
      <c r="J43" s="121" t="s">
        <v>230</v>
      </c>
      <c r="K43" s="122" t="s">
        <v>231</v>
      </c>
      <c r="L43" s="122">
        <v>30</v>
      </c>
      <c r="M43" s="123">
        <v>2.5</v>
      </c>
      <c r="N43" s="123">
        <v>75</v>
      </c>
      <c r="O43" s="196"/>
    </row>
    <row r="44" spans="1:17" ht="44.25" customHeight="1">
      <c r="A44" s="3"/>
      <c r="B44" s="191"/>
      <c r="C44" s="192"/>
      <c r="D44" s="192"/>
      <c r="E44" s="192"/>
      <c r="F44" s="120" t="s">
        <v>648</v>
      </c>
      <c r="G44" s="120" t="s">
        <v>668</v>
      </c>
      <c r="H44" s="120" t="s">
        <v>650</v>
      </c>
      <c r="I44" s="83" t="s">
        <v>526</v>
      </c>
      <c r="J44" s="121" t="s">
        <v>232</v>
      </c>
      <c r="K44" s="122" t="s">
        <v>231</v>
      </c>
      <c r="L44" s="122">
        <v>5</v>
      </c>
      <c r="M44" s="123">
        <v>2.5</v>
      </c>
      <c r="N44" s="123">
        <v>12.5</v>
      </c>
      <c r="O44" s="196"/>
    </row>
    <row r="45" spans="1:17" ht="44.25" customHeight="1">
      <c r="A45" s="3"/>
      <c r="B45" s="191"/>
      <c r="C45" s="192"/>
      <c r="D45" s="192"/>
      <c r="E45" s="192"/>
      <c r="F45" s="120" t="s">
        <v>651</v>
      </c>
      <c r="G45" s="120" t="s">
        <v>669</v>
      </c>
      <c r="H45" s="120" t="s">
        <v>670</v>
      </c>
      <c r="I45" s="83" t="s">
        <v>585</v>
      </c>
      <c r="J45" s="121" t="s">
        <v>233</v>
      </c>
      <c r="K45" s="122" t="s">
        <v>47</v>
      </c>
      <c r="L45" s="122">
        <v>1</v>
      </c>
      <c r="M45" s="123">
        <v>2.25</v>
      </c>
      <c r="N45" s="123">
        <v>2.25</v>
      </c>
      <c r="O45" s="196"/>
    </row>
    <row r="46" spans="1:17" ht="44.25" customHeight="1">
      <c r="A46" s="3"/>
      <c r="B46" s="191"/>
      <c r="C46" s="192"/>
      <c r="D46" s="192"/>
      <c r="E46" s="192"/>
      <c r="F46" s="120" t="s">
        <v>651</v>
      </c>
      <c r="G46" s="120" t="s">
        <v>671</v>
      </c>
      <c r="H46" s="120" t="s">
        <v>656</v>
      </c>
      <c r="I46" s="83" t="s">
        <v>589</v>
      </c>
      <c r="J46" s="124" t="s">
        <v>234</v>
      </c>
      <c r="K46" s="122" t="s">
        <v>231</v>
      </c>
      <c r="L46" s="122">
        <v>5</v>
      </c>
      <c r="M46" s="123">
        <v>2.25</v>
      </c>
      <c r="N46" s="123">
        <v>11.25</v>
      </c>
      <c r="O46" s="196"/>
      <c r="Q46" s="92"/>
    </row>
    <row r="47" spans="1:17" ht="44.25" customHeight="1">
      <c r="A47" s="3"/>
      <c r="B47" s="191"/>
      <c r="C47" s="192"/>
      <c r="D47" s="192"/>
      <c r="E47" s="192"/>
      <c r="F47" s="120" t="s">
        <v>651</v>
      </c>
      <c r="G47" s="120" t="s">
        <v>669</v>
      </c>
      <c r="H47" s="120" t="s">
        <v>670</v>
      </c>
      <c r="I47" s="83" t="s">
        <v>586</v>
      </c>
      <c r="J47" s="121" t="s">
        <v>235</v>
      </c>
      <c r="K47" s="122" t="s">
        <v>197</v>
      </c>
      <c r="L47" s="122">
        <v>1</v>
      </c>
      <c r="M47" s="123">
        <v>2</v>
      </c>
      <c r="N47" s="123">
        <v>2</v>
      </c>
      <c r="O47" s="196"/>
    </row>
    <row r="48" spans="1:17" ht="44.25" customHeight="1">
      <c r="A48" s="3"/>
      <c r="B48" s="191"/>
      <c r="C48" s="192"/>
      <c r="D48" s="192"/>
      <c r="E48" s="192"/>
      <c r="F48" s="120" t="s">
        <v>651</v>
      </c>
      <c r="G48" s="120" t="s">
        <v>669</v>
      </c>
      <c r="H48" s="120" t="s">
        <v>670</v>
      </c>
      <c r="I48" s="83" t="s">
        <v>590</v>
      </c>
      <c r="J48" s="121" t="s">
        <v>236</v>
      </c>
      <c r="K48" s="122" t="s">
        <v>197</v>
      </c>
      <c r="L48" s="122">
        <v>1</v>
      </c>
      <c r="M48" s="123">
        <v>3</v>
      </c>
      <c r="N48" s="123">
        <v>3</v>
      </c>
      <c r="O48" s="196"/>
    </row>
    <row r="49" spans="1:17" ht="44.25" customHeight="1">
      <c r="A49" s="3"/>
      <c r="B49" s="191"/>
      <c r="C49" s="192"/>
      <c r="D49" s="192"/>
      <c r="E49" s="192"/>
      <c r="F49" s="120" t="s">
        <v>651</v>
      </c>
      <c r="G49" s="120" t="s">
        <v>672</v>
      </c>
      <c r="H49" s="120" t="s">
        <v>673</v>
      </c>
      <c r="I49" s="83" t="s">
        <v>566</v>
      </c>
      <c r="J49" s="121" t="s">
        <v>237</v>
      </c>
      <c r="K49" s="122" t="s">
        <v>47</v>
      </c>
      <c r="L49" s="122">
        <v>1</v>
      </c>
      <c r="M49" s="123">
        <v>9</v>
      </c>
      <c r="N49" s="123">
        <v>9</v>
      </c>
      <c r="O49" s="196"/>
    </row>
    <row r="50" spans="1:17" ht="44.25" customHeight="1">
      <c r="A50" s="3"/>
      <c r="B50" s="191"/>
      <c r="C50" s="192"/>
      <c r="D50" s="192"/>
      <c r="E50" s="192"/>
      <c r="F50" s="120" t="s">
        <v>651</v>
      </c>
      <c r="G50" s="120" t="s">
        <v>674</v>
      </c>
      <c r="H50" s="120" t="s">
        <v>667</v>
      </c>
      <c r="I50" s="83" t="s">
        <v>588</v>
      </c>
      <c r="J50" s="121" t="s">
        <v>238</v>
      </c>
      <c r="K50" s="122" t="s">
        <v>239</v>
      </c>
      <c r="L50" s="122">
        <v>1</v>
      </c>
      <c r="M50" s="123">
        <v>2.5</v>
      </c>
      <c r="N50" s="123">
        <v>2.5</v>
      </c>
      <c r="O50" s="196"/>
    </row>
    <row r="51" spans="1:17" ht="44.25" customHeight="1">
      <c r="A51" s="3"/>
      <c r="B51" s="191"/>
      <c r="C51" s="192"/>
      <c r="D51" s="192"/>
      <c r="E51" s="192"/>
      <c r="F51" s="120" t="s">
        <v>651</v>
      </c>
      <c r="G51" s="120" t="s">
        <v>672</v>
      </c>
      <c r="H51" s="120" t="s">
        <v>667</v>
      </c>
      <c r="I51" s="83" t="s">
        <v>568</v>
      </c>
      <c r="J51" s="121" t="s">
        <v>240</v>
      </c>
      <c r="K51" s="122" t="s">
        <v>197</v>
      </c>
      <c r="L51" s="122">
        <v>5</v>
      </c>
      <c r="M51" s="123">
        <v>0.6</v>
      </c>
      <c r="N51" s="123">
        <v>3</v>
      </c>
      <c r="O51" s="196"/>
    </row>
    <row r="52" spans="1:17" ht="44.25" customHeight="1">
      <c r="A52" s="3"/>
      <c r="B52" s="191"/>
      <c r="C52" s="192"/>
      <c r="D52" s="192"/>
      <c r="E52" s="192"/>
      <c r="F52" s="120" t="s">
        <v>651</v>
      </c>
      <c r="G52" s="120" t="s">
        <v>672</v>
      </c>
      <c r="H52" s="120" t="s">
        <v>667</v>
      </c>
      <c r="I52" s="83" t="s">
        <v>569</v>
      </c>
      <c r="J52" s="121" t="s">
        <v>241</v>
      </c>
      <c r="K52" s="122" t="s">
        <v>197</v>
      </c>
      <c r="L52" s="122">
        <v>5</v>
      </c>
      <c r="M52" s="123">
        <v>0.6</v>
      </c>
      <c r="N52" s="123">
        <v>3</v>
      </c>
      <c r="O52" s="196"/>
    </row>
    <row r="53" spans="1:17" ht="44.25" customHeight="1">
      <c r="A53" s="3"/>
      <c r="B53" s="191"/>
      <c r="C53" s="192"/>
      <c r="D53" s="192"/>
      <c r="E53" s="192"/>
      <c r="F53" s="120" t="s">
        <v>651</v>
      </c>
      <c r="G53" s="120" t="s">
        <v>672</v>
      </c>
      <c r="H53" s="120" t="s">
        <v>667</v>
      </c>
      <c r="I53" s="83" t="s">
        <v>567</v>
      </c>
      <c r="J53" s="121" t="s">
        <v>242</v>
      </c>
      <c r="K53" s="122" t="s">
        <v>197</v>
      </c>
      <c r="L53" s="122">
        <v>5</v>
      </c>
      <c r="M53" s="123">
        <v>0.7</v>
      </c>
      <c r="N53" s="123">
        <v>3.5</v>
      </c>
      <c r="O53" s="196"/>
    </row>
    <row r="54" spans="1:17" ht="44.25" customHeight="1">
      <c r="A54" s="3"/>
      <c r="B54" s="191"/>
      <c r="C54" s="192"/>
      <c r="D54" s="192"/>
      <c r="E54" s="192"/>
      <c r="F54" s="120" t="s">
        <v>648</v>
      </c>
      <c r="G54" s="120" t="s">
        <v>649</v>
      </c>
      <c r="H54" s="120" t="s">
        <v>650</v>
      </c>
      <c r="I54" s="83" t="s">
        <v>587</v>
      </c>
      <c r="J54" s="121" t="s">
        <v>243</v>
      </c>
      <c r="K54" s="122" t="s">
        <v>197</v>
      </c>
      <c r="L54" s="122">
        <v>2</v>
      </c>
      <c r="M54" s="123">
        <v>3</v>
      </c>
      <c r="N54" s="123">
        <v>6</v>
      </c>
      <c r="O54" s="196"/>
    </row>
    <row r="55" spans="1:17" ht="44.25" customHeight="1">
      <c r="A55" s="3"/>
      <c r="B55" s="191"/>
      <c r="C55" s="192"/>
      <c r="D55" s="192"/>
      <c r="E55" s="192"/>
      <c r="F55" s="120" t="s">
        <v>648</v>
      </c>
      <c r="G55" s="120" t="s">
        <v>675</v>
      </c>
      <c r="H55" s="120" t="s">
        <v>650</v>
      </c>
      <c r="I55" s="83" t="s">
        <v>571</v>
      </c>
      <c r="J55" s="121" t="s">
        <v>244</v>
      </c>
      <c r="K55" s="122" t="s">
        <v>41</v>
      </c>
      <c r="L55" s="122">
        <v>1</v>
      </c>
      <c r="M55" s="123">
        <v>2.5</v>
      </c>
      <c r="N55" s="123">
        <v>2.5</v>
      </c>
      <c r="O55" s="196"/>
    </row>
    <row r="56" spans="1:17" ht="409.5" customHeight="1">
      <c r="A56" s="3"/>
      <c r="B56" s="125">
        <f>B53+1</f>
        <v>1</v>
      </c>
      <c r="C56" s="126" t="s">
        <v>456</v>
      </c>
      <c r="D56" s="127" t="s">
        <v>407</v>
      </c>
      <c r="E56" s="126" t="s">
        <v>457</v>
      </c>
      <c r="F56" s="126" t="s">
        <v>682</v>
      </c>
      <c r="G56" s="126" t="s">
        <v>683</v>
      </c>
      <c r="H56" s="126" t="s">
        <v>684</v>
      </c>
      <c r="I56" s="88" t="s">
        <v>555</v>
      </c>
      <c r="J56" s="128" t="s">
        <v>405</v>
      </c>
      <c r="K56" s="129" t="s">
        <v>24</v>
      </c>
      <c r="L56" s="129">
        <v>1</v>
      </c>
      <c r="M56" s="130">
        <v>272.19</v>
      </c>
      <c r="N56" s="130">
        <v>272.19</v>
      </c>
      <c r="O56" s="131">
        <v>43250</v>
      </c>
    </row>
    <row r="57" spans="1:17" ht="44.25" customHeight="1">
      <c r="A57" s="3"/>
      <c r="B57" s="189">
        <v>4</v>
      </c>
      <c r="C57" s="185" t="s">
        <v>439</v>
      </c>
      <c r="D57" s="185" t="s">
        <v>245</v>
      </c>
      <c r="E57" s="185" t="s">
        <v>152</v>
      </c>
      <c r="F57" s="96"/>
      <c r="G57" s="96"/>
      <c r="H57" s="67"/>
      <c r="I57" s="81" t="s">
        <v>512</v>
      </c>
      <c r="J57" s="46" t="s">
        <v>246</v>
      </c>
      <c r="K57" s="46" t="s">
        <v>196</v>
      </c>
      <c r="L57" s="46">
        <v>400</v>
      </c>
      <c r="M57" s="49">
        <v>0.06</v>
      </c>
      <c r="N57" s="49">
        <v>24</v>
      </c>
      <c r="O57" s="184">
        <v>43278</v>
      </c>
    </row>
    <row r="58" spans="1:17" ht="44.25" customHeight="1">
      <c r="A58" s="3"/>
      <c r="B58" s="189"/>
      <c r="C58" s="185"/>
      <c r="D58" s="185"/>
      <c r="E58" s="185"/>
      <c r="F58" s="96"/>
      <c r="G58" s="96"/>
      <c r="H58" s="67"/>
      <c r="I58" s="81" t="s">
        <v>522</v>
      </c>
      <c r="J58" s="46" t="s">
        <v>247</v>
      </c>
      <c r="K58" s="46" t="s">
        <v>196</v>
      </c>
      <c r="L58" s="46">
        <v>100</v>
      </c>
      <c r="M58" s="49">
        <v>0.35</v>
      </c>
      <c r="N58" s="49">
        <v>35</v>
      </c>
      <c r="O58" s="184"/>
    </row>
    <row r="59" spans="1:17" ht="44.25" customHeight="1">
      <c r="A59" s="3"/>
      <c r="B59" s="189"/>
      <c r="C59" s="185"/>
      <c r="D59" s="185"/>
      <c r="E59" s="185"/>
      <c r="F59" s="96"/>
      <c r="G59" s="96"/>
      <c r="H59" s="67"/>
      <c r="I59" s="81" t="s">
        <v>523</v>
      </c>
      <c r="J59" s="46" t="s">
        <v>248</v>
      </c>
      <c r="K59" s="46" t="s">
        <v>196</v>
      </c>
      <c r="L59" s="46">
        <v>100</v>
      </c>
      <c r="M59" s="49">
        <v>0.36</v>
      </c>
      <c r="N59" s="49">
        <v>36</v>
      </c>
      <c r="O59" s="184"/>
    </row>
    <row r="60" spans="1:17" ht="44.25" customHeight="1">
      <c r="A60" s="3"/>
      <c r="B60" s="189">
        <v>5</v>
      </c>
      <c r="C60" s="185" t="s">
        <v>440</v>
      </c>
      <c r="D60" s="185" t="s">
        <v>245</v>
      </c>
      <c r="E60" s="185" t="s">
        <v>152</v>
      </c>
      <c r="F60" s="96"/>
      <c r="G60" s="96"/>
      <c r="H60" s="67"/>
      <c r="I60" s="81" t="s">
        <v>634</v>
      </c>
      <c r="J60" s="46" t="s">
        <v>195</v>
      </c>
      <c r="K60" s="46" t="s">
        <v>196</v>
      </c>
      <c r="L60" s="46">
        <v>90</v>
      </c>
      <c r="M60" s="49">
        <v>1</v>
      </c>
      <c r="N60" s="49">
        <v>90</v>
      </c>
      <c r="O60" s="184">
        <v>43367</v>
      </c>
      <c r="Q60" s="92"/>
    </row>
    <row r="61" spans="1:17" ht="44.25" customHeight="1">
      <c r="A61" s="3"/>
      <c r="B61" s="189"/>
      <c r="C61" s="185"/>
      <c r="D61" s="185"/>
      <c r="E61" s="185"/>
      <c r="F61" s="96"/>
      <c r="G61" s="96"/>
      <c r="H61" s="67"/>
      <c r="I61" s="81" t="s">
        <v>520</v>
      </c>
      <c r="J61" s="46" t="s">
        <v>198</v>
      </c>
      <c r="K61" s="46" t="s">
        <v>196</v>
      </c>
      <c r="L61" s="46">
        <v>100</v>
      </c>
      <c r="M61" s="49">
        <v>0.56999999999999995</v>
      </c>
      <c r="N61" s="49">
        <v>57</v>
      </c>
      <c r="O61" s="184"/>
    </row>
    <row r="62" spans="1:17" ht="44.25" customHeight="1">
      <c r="A62" s="3"/>
      <c r="B62" s="189"/>
      <c r="C62" s="185"/>
      <c r="D62" s="185"/>
      <c r="E62" s="185"/>
      <c r="F62" s="96"/>
      <c r="G62" s="96"/>
      <c r="H62" s="67"/>
      <c r="I62" s="81" t="s">
        <v>508</v>
      </c>
      <c r="J62" s="46" t="s">
        <v>249</v>
      </c>
      <c r="K62" s="46" t="s">
        <v>200</v>
      </c>
      <c r="L62" s="46">
        <v>2</v>
      </c>
      <c r="M62" s="49">
        <v>1.5</v>
      </c>
      <c r="N62" s="49">
        <v>3</v>
      </c>
      <c r="O62" s="184"/>
    </row>
    <row r="63" spans="1:17" ht="44.25" customHeight="1">
      <c r="A63" s="3"/>
      <c r="B63" s="189"/>
      <c r="C63" s="185"/>
      <c r="D63" s="185"/>
      <c r="E63" s="185"/>
      <c r="F63" s="96"/>
      <c r="G63" s="96"/>
      <c r="H63" s="67"/>
      <c r="I63" s="81" t="s">
        <v>574</v>
      </c>
      <c r="J63" s="46" t="s">
        <v>250</v>
      </c>
      <c r="K63" s="46" t="s">
        <v>212</v>
      </c>
      <c r="L63" s="46">
        <v>100</v>
      </c>
      <c r="M63" s="49">
        <v>0.17</v>
      </c>
      <c r="N63" s="49">
        <v>17</v>
      </c>
      <c r="O63" s="184"/>
    </row>
    <row r="64" spans="1:17" ht="44.25" customHeight="1">
      <c r="A64" s="3"/>
      <c r="B64" s="189"/>
      <c r="C64" s="185"/>
      <c r="D64" s="185"/>
      <c r="E64" s="185"/>
      <c r="F64" s="96"/>
      <c r="G64" s="96"/>
      <c r="H64" s="67"/>
      <c r="I64" s="81" t="s">
        <v>512</v>
      </c>
      <c r="J64" s="46" t="s">
        <v>155</v>
      </c>
      <c r="K64" s="46" t="s">
        <v>196</v>
      </c>
      <c r="L64" s="46">
        <v>100</v>
      </c>
      <c r="M64" s="49">
        <v>0.05</v>
      </c>
      <c r="N64" s="49">
        <v>5</v>
      </c>
      <c r="O64" s="184"/>
    </row>
    <row r="65" spans="1:15" ht="44.25" customHeight="1">
      <c r="A65" s="3"/>
      <c r="B65" s="189"/>
      <c r="C65" s="185"/>
      <c r="D65" s="185"/>
      <c r="E65" s="185"/>
      <c r="F65" s="96"/>
      <c r="G65" s="96"/>
      <c r="H65" s="67"/>
      <c r="I65" s="81" t="s">
        <v>523</v>
      </c>
      <c r="J65" s="46" t="s">
        <v>251</v>
      </c>
      <c r="K65" s="46" t="s">
        <v>196</v>
      </c>
      <c r="L65" s="46">
        <v>50</v>
      </c>
      <c r="M65" s="49">
        <v>0.28999999999999998</v>
      </c>
      <c r="N65" s="49">
        <v>14.5</v>
      </c>
      <c r="O65" s="184"/>
    </row>
    <row r="66" spans="1:15" ht="44.25" customHeight="1">
      <c r="A66" s="3"/>
      <c r="B66" s="189"/>
      <c r="C66" s="185"/>
      <c r="D66" s="185"/>
      <c r="E66" s="185"/>
      <c r="F66" s="96"/>
      <c r="G66" s="96"/>
      <c r="H66" s="67"/>
      <c r="I66" s="81" t="s">
        <v>592</v>
      </c>
      <c r="J66" s="46" t="s">
        <v>252</v>
      </c>
      <c r="K66" s="46" t="s">
        <v>196</v>
      </c>
      <c r="L66" s="46">
        <v>100</v>
      </c>
      <c r="M66" s="49">
        <v>0.3</v>
      </c>
      <c r="N66" s="49">
        <v>30</v>
      </c>
      <c r="O66" s="184"/>
    </row>
    <row r="67" spans="1:15" ht="44.25" customHeight="1">
      <c r="A67" s="3"/>
      <c r="B67" s="189"/>
      <c r="C67" s="185"/>
      <c r="D67" s="185"/>
      <c r="E67" s="185"/>
      <c r="F67" s="96"/>
      <c r="G67" s="96"/>
      <c r="H67" s="67"/>
      <c r="I67" s="81" t="s">
        <v>510</v>
      </c>
      <c r="J67" s="46" t="s">
        <v>253</v>
      </c>
      <c r="K67" s="46" t="s">
        <v>41</v>
      </c>
      <c r="L67" s="46">
        <v>2</v>
      </c>
      <c r="M67" s="49">
        <v>4</v>
      </c>
      <c r="N67" s="49">
        <v>8</v>
      </c>
      <c r="O67" s="184"/>
    </row>
    <row r="68" spans="1:15" ht="44.25" customHeight="1">
      <c r="A68" s="3"/>
      <c r="B68" s="189">
        <v>6</v>
      </c>
      <c r="C68" s="185" t="s">
        <v>441</v>
      </c>
      <c r="D68" s="185" t="s">
        <v>254</v>
      </c>
      <c r="E68" s="185" t="s">
        <v>152</v>
      </c>
      <c r="F68" s="96"/>
      <c r="G68" s="96"/>
      <c r="H68" s="67"/>
      <c r="I68" s="81" t="s">
        <v>591</v>
      </c>
      <c r="J68" s="46" t="s">
        <v>255</v>
      </c>
      <c r="K68" s="46" t="s">
        <v>196</v>
      </c>
      <c r="L68" s="46">
        <v>90</v>
      </c>
      <c r="M68" s="49">
        <v>1.35</v>
      </c>
      <c r="N68" s="49">
        <v>121.5</v>
      </c>
      <c r="O68" s="184">
        <v>43409</v>
      </c>
    </row>
    <row r="69" spans="1:15" ht="44.25" customHeight="1">
      <c r="A69" s="3"/>
      <c r="B69" s="189"/>
      <c r="C69" s="185"/>
      <c r="D69" s="185"/>
      <c r="E69" s="185"/>
      <c r="F69" s="96"/>
      <c r="G69" s="96"/>
      <c r="H69" s="67"/>
      <c r="I69" s="81" t="s">
        <v>551</v>
      </c>
      <c r="J69" s="46" t="s">
        <v>256</v>
      </c>
      <c r="K69" s="46" t="s">
        <v>196</v>
      </c>
      <c r="L69" s="46">
        <v>9</v>
      </c>
      <c r="M69" s="49">
        <v>12</v>
      </c>
      <c r="N69" s="49">
        <v>108</v>
      </c>
      <c r="O69" s="184"/>
    </row>
    <row r="70" spans="1:15" ht="44.25" customHeight="1">
      <c r="A70" s="3"/>
      <c r="B70" s="189"/>
      <c r="C70" s="185"/>
      <c r="D70" s="185"/>
      <c r="E70" s="185"/>
      <c r="F70" s="96"/>
      <c r="G70" s="96"/>
      <c r="H70" s="67"/>
      <c r="I70" s="81" t="s">
        <v>573</v>
      </c>
      <c r="J70" s="46" t="s">
        <v>257</v>
      </c>
      <c r="K70" s="46" t="s">
        <v>41</v>
      </c>
      <c r="L70" s="46">
        <v>7</v>
      </c>
      <c r="M70" s="49">
        <v>13</v>
      </c>
      <c r="N70" s="49">
        <v>91</v>
      </c>
      <c r="O70" s="184"/>
    </row>
    <row r="71" spans="1:15" ht="44.25" customHeight="1">
      <c r="A71" s="3"/>
      <c r="B71" s="189"/>
      <c r="C71" s="185"/>
      <c r="D71" s="185"/>
      <c r="E71" s="185"/>
      <c r="F71" s="96"/>
      <c r="G71" s="96"/>
      <c r="H71" s="67"/>
      <c r="I71" s="81" t="s">
        <v>525</v>
      </c>
      <c r="J71" s="46" t="s">
        <v>177</v>
      </c>
      <c r="K71" s="46" t="s">
        <v>196</v>
      </c>
      <c r="L71" s="46">
        <v>500</v>
      </c>
      <c r="M71" s="49">
        <v>0.1</v>
      </c>
      <c r="N71" s="49">
        <v>50</v>
      </c>
      <c r="O71" s="184"/>
    </row>
    <row r="72" spans="1:15" ht="44.25" customHeight="1">
      <c r="A72" s="3"/>
      <c r="B72" s="189"/>
      <c r="C72" s="185"/>
      <c r="D72" s="185"/>
      <c r="E72" s="185"/>
      <c r="F72" s="96"/>
      <c r="G72" s="96"/>
      <c r="H72" s="67"/>
      <c r="I72" s="81" t="s">
        <v>520</v>
      </c>
      <c r="J72" s="46" t="s">
        <v>198</v>
      </c>
      <c r="K72" s="46" t="s">
        <v>196</v>
      </c>
      <c r="L72" s="46">
        <v>100</v>
      </c>
      <c r="M72" s="49">
        <v>0.56999999999999995</v>
      </c>
      <c r="N72" s="49">
        <v>57</v>
      </c>
      <c r="O72" s="184"/>
    </row>
    <row r="73" spans="1:15" ht="44.25" customHeight="1">
      <c r="A73" s="3"/>
      <c r="B73" s="189"/>
      <c r="C73" s="185"/>
      <c r="D73" s="185"/>
      <c r="E73" s="185"/>
      <c r="F73" s="96"/>
      <c r="G73" s="96"/>
      <c r="H73" s="67"/>
      <c r="I73" s="81" t="s">
        <v>572</v>
      </c>
      <c r="J73" s="46" t="s">
        <v>258</v>
      </c>
      <c r="K73" s="46" t="s">
        <v>41</v>
      </c>
      <c r="L73" s="46">
        <v>10</v>
      </c>
      <c r="M73" s="49">
        <v>1.8</v>
      </c>
      <c r="N73" s="49">
        <v>18</v>
      </c>
      <c r="O73" s="184"/>
    </row>
    <row r="74" spans="1:15" ht="44.25" customHeight="1" thickBot="1">
      <c r="A74" s="3"/>
      <c r="B74" s="193"/>
      <c r="C74" s="194"/>
      <c r="D74" s="194"/>
      <c r="E74" s="194"/>
      <c r="F74" s="97"/>
      <c r="G74" s="97"/>
      <c r="H74" s="68"/>
      <c r="I74" s="82" t="s">
        <v>512</v>
      </c>
      <c r="J74" s="47" t="s">
        <v>155</v>
      </c>
      <c r="K74" s="47" t="s">
        <v>196</v>
      </c>
      <c r="L74" s="47">
        <v>200</v>
      </c>
      <c r="M74" s="50">
        <v>0.05</v>
      </c>
      <c r="N74" s="50">
        <v>10</v>
      </c>
      <c r="O74" s="195"/>
    </row>
    <row r="75" spans="1:15" ht="44.25" customHeight="1">
      <c r="A75" s="3"/>
    </row>
    <row r="76" spans="1:15" ht="44.25" customHeight="1">
      <c r="A76" s="3"/>
    </row>
    <row r="77" spans="1:15" ht="44.25" customHeight="1">
      <c r="A77" s="3"/>
    </row>
    <row r="78" spans="1:15" ht="35.25" customHeight="1"/>
    <row r="79" spans="1:15" ht="52.5" customHeight="1"/>
    <row r="80" spans="1:15" ht="49.5" customHeight="1">
      <c r="A80" s="1"/>
      <c r="D80" s="6"/>
      <c r="E80" s="6"/>
      <c r="F80" s="6"/>
      <c r="G80" s="6"/>
      <c r="H80" s="6"/>
      <c r="I80" s="6"/>
      <c r="J80" s="6"/>
      <c r="K80" s="6"/>
      <c r="L80" s="6"/>
      <c r="M80" s="6"/>
      <c r="N80" s="7"/>
      <c r="O80" s="8"/>
    </row>
    <row r="81" spans="1:15" ht="15.75">
      <c r="A81" s="1"/>
      <c r="D81" s="6"/>
      <c r="E81" s="6"/>
      <c r="F81" s="6"/>
      <c r="G81" s="6"/>
      <c r="H81" s="6"/>
      <c r="I81" s="6"/>
      <c r="J81" s="6"/>
      <c r="K81" s="6"/>
      <c r="L81" s="6"/>
      <c r="M81" s="6"/>
      <c r="N81" s="9"/>
      <c r="O81" s="8"/>
    </row>
    <row r="82" spans="1:15" ht="44.25" customHeight="1"/>
    <row r="83" spans="1:15" ht="45" customHeight="1"/>
    <row r="84" spans="1:15" ht="42.75" customHeight="1"/>
    <row r="86" spans="1:15" ht="39" customHeight="1"/>
    <row r="87" spans="1:15" ht="42.75" customHeight="1"/>
    <row r="88" spans="1:15" ht="41.25" customHeight="1"/>
    <row r="89" spans="1:15" ht="37.5" customHeight="1"/>
    <row r="91" spans="1:15" ht="48" customHeight="1"/>
    <row r="92" spans="1:15" ht="44.25" customHeight="1"/>
    <row r="93" spans="1:15" ht="39" customHeight="1"/>
    <row r="94" spans="1:15" ht="39" customHeight="1"/>
    <row r="96" spans="1:15" ht="54.75" customHeight="1"/>
    <row r="97" spans="2:15" ht="42.75" customHeight="1"/>
    <row r="98" spans="2:15" ht="36" customHeight="1"/>
    <row r="99" spans="2:15" ht="42.75" customHeight="1"/>
    <row r="101" spans="2:15" ht="57.75" customHeight="1"/>
    <row r="102" spans="2:15" ht="37.5" customHeight="1"/>
    <row r="103" spans="2:15" ht="37.5" customHeight="1"/>
    <row r="104" spans="2:15" ht="35.25" customHeight="1"/>
    <row r="105" spans="2:15" ht="41.25" customHeight="1"/>
    <row r="106" spans="2:15" s="1" customFormat="1" ht="51" customHeight="1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2:15" ht="46.5" customHeight="1"/>
    <row r="108" spans="2:15" ht="41.25" customHeight="1"/>
    <row r="109" spans="2:15" ht="39.75" customHeight="1"/>
    <row r="110" spans="2:15" ht="56.25" customHeight="1"/>
    <row r="111" spans="2:15" ht="39.75" customHeight="1"/>
    <row r="112" spans="2:15" ht="62.25" customHeight="1"/>
    <row r="113" spans="1:1" ht="51.75" customHeight="1"/>
    <row r="114" spans="1:1" ht="60.75" customHeight="1"/>
    <row r="115" spans="1:1" ht="42.75" customHeight="1"/>
    <row r="116" spans="1:1" ht="51.75" customHeight="1"/>
    <row r="117" spans="1:1" ht="45" customHeight="1"/>
    <row r="119" spans="1:1" ht="45.75" customHeight="1"/>
    <row r="120" spans="1:1" ht="48" customHeight="1"/>
    <row r="121" spans="1:1" ht="45" customHeight="1"/>
    <row r="122" spans="1:1" ht="44.25" customHeight="1"/>
    <row r="123" spans="1:1" ht="61.5" customHeight="1"/>
    <row r="124" spans="1:1" ht="56.25" customHeight="1"/>
    <row r="125" spans="1:1" ht="47.25" customHeight="1"/>
    <row r="126" spans="1:1" ht="57.75" customHeight="1"/>
    <row r="127" spans="1:1" ht="45.75" customHeight="1"/>
    <row r="128" spans="1:1" ht="50.25" customHeight="1">
      <c r="A128" s="1"/>
    </row>
    <row r="129" ht="51.75" customHeight="1"/>
    <row r="130" ht="54.75" customHeight="1"/>
    <row r="132" ht="58.5" customHeight="1"/>
    <row r="133" ht="39.75" customHeight="1"/>
    <row r="134" ht="44.25" customHeight="1"/>
    <row r="135" ht="47.25" customHeight="1"/>
    <row r="136" ht="48.75" customHeight="1"/>
    <row r="137" ht="41.25" customHeight="1"/>
    <row r="138" ht="42.75" customHeight="1"/>
    <row r="139" ht="40.5" customHeight="1"/>
    <row r="140" ht="37.5" customHeight="1"/>
    <row r="141" ht="41.25" customHeight="1"/>
    <row r="143" ht="44.25" customHeight="1"/>
    <row r="144" ht="75.75" customHeight="1"/>
    <row r="145" ht="40.5" customHeight="1"/>
    <row r="146" ht="40.5" customHeight="1"/>
    <row r="147" ht="52.5" customHeight="1"/>
    <row r="148" ht="50.25" customHeight="1"/>
    <row r="149" ht="42" customHeight="1"/>
    <row r="150" ht="40.5" customHeight="1"/>
    <row r="151" ht="60.75" customHeight="1"/>
    <row r="152" ht="58.5" customHeight="1"/>
    <row r="153" ht="57.75" customHeight="1"/>
    <row r="154" ht="47.25" customHeight="1"/>
    <row r="155" ht="48" customHeight="1"/>
    <row r="156" ht="37.5" customHeight="1"/>
    <row r="157" ht="51.75" customHeight="1"/>
    <row r="158" ht="60.75" customHeight="1"/>
    <row r="159" ht="37.5" customHeight="1"/>
    <row r="160" ht="46.5" customHeight="1"/>
    <row r="161" ht="46.5" customHeight="1"/>
    <row r="162" ht="48" customHeight="1"/>
    <row r="163" ht="46.5" customHeight="1"/>
    <row r="164" ht="42.75" customHeight="1"/>
    <row r="165" ht="47.25" customHeight="1"/>
    <row r="166" ht="37.5" customHeight="1"/>
    <row r="167" ht="37.5" customHeight="1"/>
    <row r="168" ht="37.5" customHeight="1"/>
    <row r="169" ht="37.5" customHeight="1"/>
    <row r="170" ht="60" customHeight="1"/>
    <row r="171" ht="37.5" customHeight="1"/>
    <row r="172" ht="37.5" customHeight="1"/>
    <row r="173" ht="37.5" customHeight="1"/>
    <row r="174" ht="54.75" customHeight="1"/>
    <row r="175" ht="37.5" customHeight="1"/>
    <row r="176" ht="54.75" customHeight="1"/>
    <row r="177" ht="37.5" customHeight="1"/>
    <row r="178" ht="37.5" customHeight="1"/>
    <row r="179" ht="37.5" customHeight="1"/>
    <row r="180" ht="37.5" customHeight="1"/>
    <row r="181" ht="37.5" customHeight="1"/>
    <row r="182" ht="37.5" customHeight="1"/>
    <row r="183" ht="37.5" customHeight="1"/>
    <row r="184" ht="55.5" customHeight="1"/>
    <row r="185" ht="54" customHeight="1"/>
    <row r="186" ht="50.1" customHeight="1"/>
    <row r="187" ht="50.1" customHeight="1"/>
    <row r="188" ht="50.1" customHeight="1"/>
    <row r="189" ht="50.1" customHeight="1"/>
    <row r="190" ht="50.1" customHeight="1"/>
    <row r="191" ht="50.1" customHeight="1"/>
    <row r="192" ht="50.1" customHeight="1"/>
    <row r="193" ht="50.1" customHeight="1"/>
    <row r="194" ht="50.1" customHeight="1"/>
    <row r="195" ht="50.1" customHeight="1"/>
    <row r="196" ht="50.1" customHeight="1"/>
    <row r="197" ht="50.1" customHeight="1"/>
    <row r="198" ht="50.1" customHeight="1"/>
    <row r="199" ht="50.1" customHeight="1"/>
    <row r="200" ht="50.1" customHeight="1"/>
    <row r="201" ht="65.25" customHeight="1"/>
    <row r="202" ht="50.1" customHeight="1"/>
    <row r="203" ht="50.1" customHeight="1"/>
    <row r="204" ht="50.1" customHeight="1"/>
    <row r="205" ht="50.1" customHeight="1"/>
    <row r="206" ht="50.1" customHeight="1"/>
    <row r="207" ht="50.1" customHeight="1"/>
    <row r="208" ht="65.25" customHeight="1"/>
    <row r="209" ht="50.1" customHeight="1"/>
    <row r="210" ht="50.1" customHeight="1"/>
    <row r="211" ht="50.1" customHeight="1"/>
    <row r="212" ht="50.1" customHeight="1"/>
    <row r="213" ht="50.1" customHeight="1"/>
    <row r="214" ht="114" customHeight="1"/>
    <row r="215" ht="50.1" customHeight="1"/>
    <row r="216" ht="50.1" customHeight="1"/>
    <row r="217" ht="50.1" customHeight="1"/>
    <row r="218" ht="50.1" customHeight="1"/>
    <row r="219" ht="50.1" customHeight="1"/>
    <row r="220" ht="50.1" customHeight="1"/>
    <row r="221" ht="50.1" customHeight="1"/>
    <row r="222" ht="50.1" customHeight="1"/>
    <row r="223" ht="50.1" customHeight="1"/>
    <row r="224" ht="50.1" customHeight="1"/>
    <row r="225" spans="2:15" ht="50.1" customHeight="1"/>
    <row r="226" spans="2:15" ht="50.1" customHeight="1"/>
    <row r="227" spans="2:15" ht="50.1" customHeight="1"/>
    <row r="228" spans="2:15" ht="50.1" customHeight="1"/>
    <row r="229" spans="2:15" ht="50.1" customHeight="1"/>
    <row r="230" spans="2:15" ht="50.1" customHeight="1"/>
    <row r="231" spans="2:15" ht="50.1" customHeight="1"/>
    <row r="232" spans="2:15" s="4" customFormat="1" ht="50.1" customHeight="1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</row>
    <row r="233" spans="2:15" ht="50.1" customHeight="1"/>
    <row r="234" spans="2:15" ht="50.1" customHeight="1"/>
    <row r="235" spans="2:15" ht="50.1" customHeight="1"/>
    <row r="236" spans="2:15" ht="50.1" customHeight="1"/>
    <row r="237" spans="2:15" ht="50.1" customHeight="1"/>
    <row r="238" spans="2:15" ht="50.1" customHeight="1"/>
    <row r="239" spans="2:15" ht="50.1" customHeight="1"/>
    <row r="240" spans="2:15" ht="50.1" customHeight="1"/>
    <row r="241" ht="50.1" customHeight="1"/>
    <row r="242" ht="50.1" customHeight="1"/>
    <row r="243" ht="50.1" customHeight="1"/>
    <row r="244" ht="50.1" customHeight="1"/>
    <row r="245" ht="50.1" customHeight="1"/>
    <row r="246" ht="50.1" customHeight="1"/>
    <row r="247" ht="50.1" customHeight="1"/>
    <row r="248" ht="50.1" customHeight="1"/>
    <row r="249" ht="50.1" customHeight="1"/>
    <row r="250" ht="50.1" customHeight="1"/>
    <row r="251" ht="50.1" customHeight="1"/>
    <row r="252" ht="50.1" customHeight="1"/>
    <row r="253" ht="50.1" customHeight="1"/>
    <row r="254" ht="50.1" customHeight="1"/>
    <row r="255" ht="50.1" customHeight="1"/>
    <row r="259" ht="31.5" customHeight="1"/>
    <row r="288" ht="31.5" customHeight="1"/>
    <row r="289" ht="33" customHeight="1"/>
    <row r="291" ht="53.25" customHeight="1"/>
    <row r="294" ht="49.5" customHeight="1"/>
    <row r="295" ht="60.75" customHeight="1"/>
    <row r="301" ht="39.75" customHeight="1"/>
    <row r="380" ht="36.75" customHeight="1"/>
    <row r="390" ht="79.5" customHeight="1"/>
    <row r="391" ht="50.25" customHeight="1"/>
  </sheetData>
  <mergeCells count="47">
    <mergeCell ref="M8:M9"/>
    <mergeCell ref="O60:O67"/>
    <mergeCell ref="B68:B74"/>
    <mergeCell ref="C68:C74"/>
    <mergeCell ref="D68:D74"/>
    <mergeCell ref="E68:E74"/>
    <mergeCell ref="O68:O74"/>
    <mergeCell ref="B60:B67"/>
    <mergeCell ref="C60:C67"/>
    <mergeCell ref="D60:D67"/>
    <mergeCell ref="E60:E67"/>
    <mergeCell ref="O23:O55"/>
    <mergeCell ref="B57:B59"/>
    <mergeCell ref="C57:C59"/>
    <mergeCell ref="D57:D59"/>
    <mergeCell ref="E57:E59"/>
    <mergeCell ref="O57:O59"/>
    <mergeCell ref="B23:B55"/>
    <mergeCell ref="C23:C55"/>
    <mergeCell ref="D23:D55"/>
    <mergeCell ref="E23:E55"/>
    <mergeCell ref="O10:O19"/>
    <mergeCell ref="B20:B22"/>
    <mergeCell ref="C20:C22"/>
    <mergeCell ref="D20:D22"/>
    <mergeCell ref="E20:E22"/>
    <mergeCell ref="O20:O22"/>
    <mergeCell ref="B10:B19"/>
    <mergeCell ref="C10:C19"/>
    <mergeCell ref="D10:D19"/>
    <mergeCell ref="E10:E19"/>
    <mergeCell ref="F8:H8"/>
    <mergeCell ref="A3:O3"/>
    <mergeCell ref="A1:O1"/>
    <mergeCell ref="A2:O2"/>
    <mergeCell ref="B6:O6"/>
    <mergeCell ref="B7:O7"/>
    <mergeCell ref="B8:B9"/>
    <mergeCell ref="C8:C9"/>
    <mergeCell ref="D8:D9"/>
    <mergeCell ref="E8:E9"/>
    <mergeCell ref="N8:N9"/>
    <mergeCell ref="O8:O9"/>
    <mergeCell ref="I8:I9"/>
    <mergeCell ref="J8:J9"/>
    <mergeCell ref="K8:K9"/>
    <mergeCell ref="L8:L9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5" scale="5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2"/>
  <sheetViews>
    <sheetView zoomScale="70" zoomScaleNormal="70" workbookViewId="0">
      <selection activeCell="J87" sqref="J87"/>
    </sheetView>
  </sheetViews>
  <sheetFormatPr baseColWidth="10" defaultRowHeight="15"/>
  <cols>
    <col min="1" max="1" width="6.42578125" customWidth="1"/>
    <col min="2" max="2" width="7" customWidth="1"/>
    <col min="3" max="3" width="10.5703125" customWidth="1"/>
    <col min="4" max="4" width="30.85546875" customWidth="1"/>
    <col min="5" max="7" width="25" customWidth="1"/>
    <col min="8" max="8" width="21.28515625" customWidth="1"/>
    <col min="9" max="9" width="22.42578125" customWidth="1"/>
    <col min="10" max="10" width="39" customWidth="1"/>
    <col min="11" max="11" width="22.42578125" customWidth="1"/>
    <col min="12" max="12" width="16" customWidth="1"/>
    <col min="13" max="13" width="15.7109375" customWidth="1"/>
    <col min="14" max="14" width="18.42578125" customWidth="1"/>
    <col min="15" max="15" width="16.5703125" customWidth="1"/>
    <col min="17" max="17" width="16.7109375" style="85" customWidth="1"/>
  </cols>
  <sheetData>
    <row r="1" spans="1:15" ht="15.75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5" ht="15.7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1:15" ht="15.7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25.5">
      <c r="A6" s="5"/>
      <c r="B6" s="156" t="s">
        <v>5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</row>
    <row r="7" spans="1:15" ht="21" thickBot="1">
      <c r="A7" s="5"/>
      <c r="B7" s="156" t="s">
        <v>404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15" ht="78" customHeight="1">
      <c r="A8" s="2"/>
      <c r="B8" s="160" t="s">
        <v>3</v>
      </c>
      <c r="C8" s="162" t="s">
        <v>4</v>
      </c>
      <c r="D8" s="162" t="s">
        <v>0</v>
      </c>
      <c r="E8" s="162" t="s">
        <v>6</v>
      </c>
      <c r="F8" s="141" t="s">
        <v>7</v>
      </c>
      <c r="G8" s="142"/>
      <c r="H8" s="143"/>
      <c r="I8" s="162" t="s">
        <v>8</v>
      </c>
      <c r="J8" s="162" t="s">
        <v>9</v>
      </c>
      <c r="K8" s="162" t="s">
        <v>10</v>
      </c>
      <c r="L8" s="162" t="s">
        <v>11</v>
      </c>
      <c r="M8" s="162" t="s">
        <v>12</v>
      </c>
      <c r="N8" s="162" t="s">
        <v>1</v>
      </c>
      <c r="O8" s="166" t="s">
        <v>2</v>
      </c>
    </row>
    <row r="9" spans="1:15" ht="78" customHeight="1" thickBot="1">
      <c r="A9" s="2"/>
      <c r="B9" s="161"/>
      <c r="C9" s="163"/>
      <c r="D9" s="163"/>
      <c r="E9" s="164"/>
      <c r="F9" s="114" t="s">
        <v>635</v>
      </c>
      <c r="G9" s="113" t="s">
        <v>636</v>
      </c>
      <c r="H9" s="114" t="s">
        <v>637</v>
      </c>
      <c r="I9" s="165"/>
      <c r="J9" s="163"/>
      <c r="K9" s="163"/>
      <c r="L9" s="163"/>
      <c r="M9" s="163"/>
      <c r="N9" s="163"/>
      <c r="O9" s="167"/>
    </row>
    <row r="10" spans="1:15" ht="49.5" customHeight="1">
      <c r="A10" s="3"/>
      <c r="B10" s="159">
        <v>1</v>
      </c>
      <c r="C10" s="158" t="s">
        <v>442</v>
      </c>
      <c r="D10" s="173" t="s">
        <v>314</v>
      </c>
      <c r="E10" s="158" t="s">
        <v>260</v>
      </c>
      <c r="F10" s="111"/>
      <c r="G10" s="111"/>
      <c r="H10" s="112"/>
      <c r="I10" s="73" t="s">
        <v>591</v>
      </c>
      <c r="J10" s="52" t="s">
        <v>315</v>
      </c>
      <c r="K10" s="27" t="s">
        <v>196</v>
      </c>
      <c r="L10" s="53">
        <v>150</v>
      </c>
      <c r="M10" s="31">
        <v>1.3</v>
      </c>
      <c r="N10" s="31">
        <f>L10*M10</f>
        <v>195</v>
      </c>
      <c r="O10" s="154">
        <v>43502</v>
      </c>
    </row>
    <row r="11" spans="1:15" ht="49.5" customHeight="1">
      <c r="A11" s="3"/>
      <c r="B11" s="144"/>
      <c r="C11" s="148"/>
      <c r="D11" s="152"/>
      <c r="E11" s="148"/>
      <c r="F11" s="102"/>
      <c r="G11" s="94"/>
      <c r="H11" s="26"/>
      <c r="I11" s="74" t="s">
        <v>525</v>
      </c>
      <c r="J11" s="24" t="s">
        <v>177</v>
      </c>
      <c r="K11" s="21" t="s">
        <v>196</v>
      </c>
      <c r="L11" s="17">
        <v>1000</v>
      </c>
      <c r="M11" s="11">
        <v>0.1</v>
      </c>
      <c r="N11" s="11">
        <f t="shared" ref="N11:N22" si="0">L11*M11</f>
        <v>100</v>
      </c>
      <c r="O11" s="153"/>
    </row>
    <row r="12" spans="1:15" ht="49.5" customHeight="1">
      <c r="A12" s="3"/>
      <c r="B12" s="144"/>
      <c r="C12" s="148"/>
      <c r="D12" s="152"/>
      <c r="E12" s="148"/>
      <c r="F12" s="102"/>
      <c r="G12" s="94"/>
      <c r="H12" s="26"/>
      <c r="I12" s="74" t="s">
        <v>533</v>
      </c>
      <c r="J12" s="24" t="s">
        <v>170</v>
      </c>
      <c r="K12" s="21" t="s">
        <v>196</v>
      </c>
      <c r="L12" s="17">
        <v>1000</v>
      </c>
      <c r="M12" s="11">
        <v>0.1</v>
      </c>
      <c r="N12" s="11">
        <f t="shared" si="0"/>
        <v>100</v>
      </c>
      <c r="O12" s="153"/>
    </row>
    <row r="13" spans="1:15" ht="49.5" customHeight="1">
      <c r="A13" s="3"/>
      <c r="B13" s="144"/>
      <c r="C13" s="148"/>
      <c r="D13" s="152"/>
      <c r="E13" s="148"/>
      <c r="F13" s="102"/>
      <c r="G13" s="94"/>
      <c r="H13" s="26"/>
      <c r="I13" s="74" t="s">
        <v>540</v>
      </c>
      <c r="J13" s="24" t="s">
        <v>316</v>
      </c>
      <c r="K13" s="21" t="s">
        <v>41</v>
      </c>
      <c r="L13" s="17">
        <v>15</v>
      </c>
      <c r="M13" s="11">
        <v>4.75</v>
      </c>
      <c r="N13" s="11">
        <f t="shared" si="0"/>
        <v>71.25</v>
      </c>
      <c r="O13" s="153"/>
    </row>
    <row r="14" spans="1:15" ht="49.5" customHeight="1">
      <c r="A14" s="3"/>
      <c r="B14" s="144"/>
      <c r="C14" s="148"/>
      <c r="D14" s="152"/>
      <c r="E14" s="148"/>
      <c r="F14" s="102"/>
      <c r="G14" s="94"/>
      <c r="H14" s="26"/>
      <c r="I14" s="74" t="s">
        <v>512</v>
      </c>
      <c r="J14" s="24" t="s">
        <v>155</v>
      </c>
      <c r="K14" s="21" t="s">
        <v>196</v>
      </c>
      <c r="L14" s="17">
        <v>1000</v>
      </c>
      <c r="M14" s="11">
        <v>0.05</v>
      </c>
      <c r="N14" s="11">
        <f t="shared" si="0"/>
        <v>50</v>
      </c>
      <c r="O14" s="153"/>
    </row>
    <row r="15" spans="1:15" ht="49.5" customHeight="1">
      <c r="A15" s="3"/>
      <c r="B15" s="144"/>
      <c r="C15" s="148"/>
      <c r="D15" s="152"/>
      <c r="E15" s="148"/>
      <c r="F15" s="102"/>
      <c r="G15" s="94"/>
      <c r="H15" s="26"/>
      <c r="I15" s="74" t="s">
        <v>523</v>
      </c>
      <c r="J15" s="24" t="s">
        <v>270</v>
      </c>
      <c r="K15" s="21" t="s">
        <v>196</v>
      </c>
      <c r="L15" s="17">
        <v>200</v>
      </c>
      <c r="M15" s="11">
        <v>0.28999999999999998</v>
      </c>
      <c r="N15" s="11">
        <f t="shared" si="0"/>
        <v>57.999999999999993</v>
      </c>
      <c r="O15" s="153"/>
    </row>
    <row r="16" spans="1:15" ht="49.5" customHeight="1">
      <c r="A16" s="3"/>
      <c r="B16" s="144"/>
      <c r="C16" s="148"/>
      <c r="D16" s="152"/>
      <c r="E16" s="148"/>
      <c r="F16" s="102"/>
      <c r="G16" s="94"/>
      <c r="H16" s="26"/>
      <c r="I16" s="74" t="s">
        <v>529</v>
      </c>
      <c r="J16" s="24" t="s">
        <v>317</v>
      </c>
      <c r="K16" s="21" t="s">
        <v>200</v>
      </c>
      <c r="L16" s="17">
        <v>20</v>
      </c>
      <c r="M16" s="11">
        <v>1.7</v>
      </c>
      <c r="N16" s="11">
        <f t="shared" si="0"/>
        <v>34</v>
      </c>
      <c r="O16" s="153"/>
    </row>
    <row r="17" spans="1:17" ht="49.5" customHeight="1">
      <c r="A17" s="3"/>
      <c r="B17" s="144"/>
      <c r="C17" s="148"/>
      <c r="D17" s="152"/>
      <c r="E17" s="148"/>
      <c r="F17" s="102"/>
      <c r="G17" s="94"/>
      <c r="H17" s="26"/>
      <c r="I17" s="74" t="s">
        <v>508</v>
      </c>
      <c r="J17" s="24" t="s">
        <v>318</v>
      </c>
      <c r="K17" s="21" t="s">
        <v>200</v>
      </c>
      <c r="L17" s="17">
        <v>2</v>
      </c>
      <c r="M17" s="11">
        <v>2</v>
      </c>
      <c r="N17" s="11">
        <f t="shared" si="0"/>
        <v>4</v>
      </c>
      <c r="O17" s="153"/>
    </row>
    <row r="18" spans="1:17" ht="49.5" customHeight="1">
      <c r="A18" s="3"/>
      <c r="B18" s="144"/>
      <c r="C18" s="148"/>
      <c r="D18" s="152"/>
      <c r="E18" s="148"/>
      <c r="F18" s="102"/>
      <c r="G18" s="94"/>
      <c r="H18" s="26"/>
      <c r="I18" s="74" t="s">
        <v>520</v>
      </c>
      <c r="J18" s="24" t="s">
        <v>198</v>
      </c>
      <c r="K18" s="21" t="s">
        <v>196</v>
      </c>
      <c r="L18" s="17">
        <v>204</v>
      </c>
      <c r="M18" s="11">
        <v>0.6</v>
      </c>
      <c r="N18" s="11">
        <f t="shared" si="0"/>
        <v>122.39999999999999</v>
      </c>
      <c r="O18" s="153"/>
    </row>
    <row r="19" spans="1:17" ht="49.5" customHeight="1">
      <c r="A19" s="3"/>
      <c r="B19" s="144"/>
      <c r="C19" s="148"/>
      <c r="D19" s="152"/>
      <c r="E19" s="148"/>
      <c r="F19" s="102"/>
      <c r="G19" s="94"/>
      <c r="H19" s="26"/>
      <c r="I19" s="74" t="s">
        <v>522</v>
      </c>
      <c r="J19" s="24" t="s">
        <v>247</v>
      </c>
      <c r="K19" s="21" t="s">
        <v>196</v>
      </c>
      <c r="L19" s="17">
        <v>200</v>
      </c>
      <c r="M19" s="11">
        <v>0.3</v>
      </c>
      <c r="N19" s="11">
        <f t="shared" si="0"/>
        <v>60</v>
      </c>
      <c r="O19" s="153"/>
    </row>
    <row r="20" spans="1:17" ht="49.5" customHeight="1">
      <c r="A20" s="3"/>
      <c r="B20" s="144"/>
      <c r="C20" s="148"/>
      <c r="D20" s="152"/>
      <c r="E20" s="148"/>
      <c r="F20" s="102"/>
      <c r="G20" s="94"/>
      <c r="H20" s="26"/>
      <c r="I20" s="74" t="s">
        <v>574</v>
      </c>
      <c r="J20" s="24" t="s">
        <v>211</v>
      </c>
      <c r="K20" s="21" t="s">
        <v>212</v>
      </c>
      <c r="L20" s="17">
        <v>185</v>
      </c>
      <c r="M20" s="11">
        <v>0.16</v>
      </c>
      <c r="N20" s="11">
        <f t="shared" si="0"/>
        <v>29.6</v>
      </c>
      <c r="O20" s="153"/>
    </row>
    <row r="21" spans="1:17" ht="49.5" customHeight="1">
      <c r="A21" s="3"/>
      <c r="B21" s="144"/>
      <c r="C21" s="148"/>
      <c r="D21" s="152"/>
      <c r="E21" s="148"/>
      <c r="F21" s="102"/>
      <c r="G21" s="94"/>
      <c r="H21" s="26"/>
      <c r="I21" s="74" t="s">
        <v>503</v>
      </c>
      <c r="J21" s="24" t="s">
        <v>176</v>
      </c>
      <c r="K21" s="21" t="s">
        <v>196</v>
      </c>
      <c r="L21" s="17">
        <v>500</v>
      </c>
      <c r="M21" s="11">
        <v>0.08</v>
      </c>
      <c r="N21" s="11">
        <f t="shared" si="0"/>
        <v>40</v>
      </c>
      <c r="O21" s="153"/>
    </row>
    <row r="22" spans="1:17" ht="49.5" customHeight="1">
      <c r="A22" s="3"/>
      <c r="B22" s="144"/>
      <c r="C22" s="148"/>
      <c r="D22" s="152"/>
      <c r="E22" s="148"/>
      <c r="F22" s="102"/>
      <c r="G22" s="94"/>
      <c r="H22" s="26"/>
      <c r="I22" s="74" t="s">
        <v>510</v>
      </c>
      <c r="J22" s="24" t="s">
        <v>319</v>
      </c>
      <c r="K22" s="21" t="s">
        <v>41</v>
      </c>
      <c r="L22" s="17">
        <v>2</v>
      </c>
      <c r="M22" s="11">
        <v>4</v>
      </c>
      <c r="N22" s="11">
        <f t="shared" si="0"/>
        <v>8</v>
      </c>
      <c r="O22" s="153"/>
    </row>
    <row r="23" spans="1:17" ht="49.5" customHeight="1">
      <c r="A23" s="3"/>
      <c r="B23" s="144"/>
      <c r="C23" s="148"/>
      <c r="D23" s="152"/>
      <c r="E23" s="148"/>
      <c r="F23" s="102"/>
      <c r="G23" s="94"/>
      <c r="H23" s="26"/>
      <c r="I23" s="74" t="s">
        <v>594</v>
      </c>
      <c r="J23" s="24" t="s">
        <v>320</v>
      </c>
      <c r="K23" s="21" t="s">
        <v>262</v>
      </c>
      <c r="L23" s="17">
        <v>12</v>
      </c>
      <c r="M23" s="11">
        <v>5</v>
      </c>
      <c r="N23" s="11">
        <v>60</v>
      </c>
      <c r="O23" s="153"/>
    </row>
    <row r="24" spans="1:17" ht="49.5" customHeight="1">
      <c r="A24" s="3"/>
      <c r="B24" s="144"/>
      <c r="C24" s="148"/>
      <c r="D24" s="152"/>
      <c r="E24" s="148"/>
      <c r="F24" s="102"/>
      <c r="G24" s="94"/>
      <c r="H24" s="26"/>
      <c r="I24" s="74" t="s">
        <v>595</v>
      </c>
      <c r="J24" s="24" t="s">
        <v>321</v>
      </c>
      <c r="K24" s="21" t="s">
        <v>47</v>
      </c>
      <c r="L24" s="17">
        <v>3</v>
      </c>
      <c r="M24" s="11">
        <v>4</v>
      </c>
      <c r="N24" s="11">
        <v>12</v>
      </c>
      <c r="O24" s="153"/>
    </row>
    <row r="25" spans="1:17" ht="49.5" customHeight="1">
      <c r="A25" s="3"/>
      <c r="B25" s="144">
        <v>2</v>
      </c>
      <c r="C25" s="148" t="s">
        <v>443</v>
      </c>
      <c r="D25" s="152" t="s">
        <v>322</v>
      </c>
      <c r="E25" s="148" t="s">
        <v>23</v>
      </c>
      <c r="F25" s="102"/>
      <c r="G25" s="94"/>
      <c r="H25" s="26"/>
      <c r="I25" s="74" t="s">
        <v>571</v>
      </c>
      <c r="J25" s="24" t="s">
        <v>190</v>
      </c>
      <c r="K25" s="19" t="s">
        <v>281</v>
      </c>
      <c r="L25" s="17">
        <v>2</v>
      </c>
      <c r="M25" s="11">
        <v>4</v>
      </c>
      <c r="N25" s="11">
        <v>8</v>
      </c>
      <c r="O25" s="153">
        <v>43502</v>
      </c>
    </row>
    <row r="26" spans="1:17" ht="49.5" customHeight="1">
      <c r="A26" s="3"/>
      <c r="B26" s="144"/>
      <c r="C26" s="148"/>
      <c r="D26" s="152"/>
      <c r="E26" s="148"/>
      <c r="F26" s="102"/>
      <c r="G26" s="94"/>
      <c r="H26" s="26"/>
      <c r="I26" s="74" t="s">
        <v>521</v>
      </c>
      <c r="J26" s="24" t="s">
        <v>323</v>
      </c>
      <c r="K26" s="19" t="s">
        <v>200</v>
      </c>
      <c r="L26" s="17">
        <v>10</v>
      </c>
      <c r="M26" s="11">
        <v>1.85</v>
      </c>
      <c r="N26" s="11">
        <v>18.5</v>
      </c>
      <c r="O26" s="153"/>
    </row>
    <row r="27" spans="1:17" ht="49.5" customHeight="1">
      <c r="A27" s="3"/>
      <c r="B27" s="144"/>
      <c r="C27" s="148"/>
      <c r="D27" s="152"/>
      <c r="E27" s="148"/>
      <c r="F27" s="102"/>
      <c r="G27" s="94"/>
      <c r="H27" s="26"/>
      <c r="I27" s="74" t="s">
        <v>596</v>
      </c>
      <c r="J27" s="24" t="s">
        <v>324</v>
      </c>
      <c r="K27" s="19" t="s">
        <v>262</v>
      </c>
      <c r="L27" s="17">
        <v>20</v>
      </c>
      <c r="M27" s="11">
        <v>1.65</v>
      </c>
      <c r="N27" s="11">
        <v>33</v>
      </c>
      <c r="O27" s="153"/>
    </row>
    <row r="28" spans="1:17" ht="49.5" customHeight="1">
      <c r="A28" s="3"/>
      <c r="B28" s="144"/>
      <c r="C28" s="148"/>
      <c r="D28" s="152"/>
      <c r="E28" s="148"/>
      <c r="F28" s="102"/>
      <c r="G28" s="94"/>
      <c r="H28" s="26"/>
      <c r="I28" s="74" t="s">
        <v>597</v>
      </c>
      <c r="J28" s="24" t="s">
        <v>325</v>
      </c>
      <c r="K28" s="19" t="s">
        <v>282</v>
      </c>
      <c r="L28" s="17">
        <v>2</v>
      </c>
      <c r="M28" s="11">
        <v>4.4000000000000004</v>
      </c>
      <c r="N28" s="11">
        <v>8.8000000000000007</v>
      </c>
      <c r="O28" s="153"/>
    </row>
    <row r="29" spans="1:17" ht="49.5" customHeight="1">
      <c r="A29" s="3"/>
      <c r="B29" s="144"/>
      <c r="C29" s="148"/>
      <c r="D29" s="152"/>
      <c r="E29" s="148"/>
      <c r="F29" s="102"/>
      <c r="G29" s="94"/>
      <c r="H29" s="26"/>
      <c r="I29" s="74" t="s">
        <v>598</v>
      </c>
      <c r="J29" s="24" t="s">
        <v>326</v>
      </c>
      <c r="K29" s="19" t="s">
        <v>47</v>
      </c>
      <c r="L29" s="17">
        <v>2</v>
      </c>
      <c r="M29" s="11">
        <v>7</v>
      </c>
      <c r="N29" s="11">
        <v>14</v>
      </c>
      <c r="O29" s="153"/>
    </row>
    <row r="30" spans="1:17" ht="67.5" customHeight="1">
      <c r="A30" s="3"/>
      <c r="B30" s="199">
        <f>B25+1</f>
        <v>3</v>
      </c>
      <c r="C30" s="200" t="s">
        <v>493</v>
      </c>
      <c r="D30" s="200" t="s">
        <v>492</v>
      </c>
      <c r="E30" s="200" t="s">
        <v>491</v>
      </c>
      <c r="F30" s="126" t="s">
        <v>678</v>
      </c>
      <c r="G30" s="126" t="s">
        <v>688</v>
      </c>
      <c r="H30" s="126" t="s">
        <v>689</v>
      </c>
      <c r="I30" s="137" t="s">
        <v>593</v>
      </c>
      <c r="J30" s="129" t="s">
        <v>490</v>
      </c>
      <c r="K30" s="129" t="s">
        <v>47</v>
      </c>
      <c r="L30" s="134">
        <v>3</v>
      </c>
      <c r="M30" s="130">
        <v>7.25</v>
      </c>
      <c r="N30" s="130">
        <v>21.75</v>
      </c>
      <c r="O30" s="206">
        <v>43543</v>
      </c>
      <c r="Q30" s="92"/>
    </row>
    <row r="31" spans="1:17" s="135" customFormat="1" ht="408.75" customHeight="1">
      <c r="A31" s="133"/>
      <c r="B31" s="199"/>
      <c r="C31" s="200"/>
      <c r="D31" s="200"/>
      <c r="E31" s="200"/>
      <c r="F31" s="126" t="s">
        <v>685</v>
      </c>
      <c r="G31" s="126" t="s">
        <v>686</v>
      </c>
      <c r="H31" s="126" t="s">
        <v>687</v>
      </c>
      <c r="I31" s="88" t="s">
        <v>555</v>
      </c>
      <c r="J31" s="128" t="s">
        <v>405</v>
      </c>
      <c r="K31" s="129" t="s">
        <v>262</v>
      </c>
      <c r="L31" s="134">
        <v>1</v>
      </c>
      <c r="M31" s="130">
        <v>90</v>
      </c>
      <c r="N31" s="130">
        <v>90</v>
      </c>
      <c r="O31" s="207"/>
      <c r="Q31" s="136"/>
    </row>
    <row r="32" spans="1:17" ht="49.5" customHeight="1">
      <c r="A32" s="3"/>
      <c r="B32" s="144">
        <f>B30+1</f>
        <v>4</v>
      </c>
      <c r="C32" s="148" t="s">
        <v>444</v>
      </c>
      <c r="D32" s="152" t="s">
        <v>327</v>
      </c>
      <c r="E32" s="148" t="s">
        <v>328</v>
      </c>
      <c r="F32" s="102"/>
      <c r="G32" s="94"/>
      <c r="H32" s="26"/>
      <c r="I32" s="74" t="s">
        <v>534</v>
      </c>
      <c r="J32" s="24" t="s">
        <v>329</v>
      </c>
      <c r="K32" s="21" t="s">
        <v>262</v>
      </c>
      <c r="L32" s="17">
        <v>1500</v>
      </c>
      <c r="M32" s="11">
        <v>0.03</v>
      </c>
      <c r="N32" s="11">
        <v>45</v>
      </c>
      <c r="O32" s="153">
        <v>43654</v>
      </c>
    </row>
    <row r="33" spans="1:17" ht="59.25" customHeight="1">
      <c r="A33" s="3"/>
      <c r="B33" s="144"/>
      <c r="C33" s="148"/>
      <c r="D33" s="152"/>
      <c r="E33" s="148"/>
      <c r="F33" s="102"/>
      <c r="G33" s="94"/>
      <c r="H33" s="26"/>
      <c r="I33" s="74" t="s">
        <v>514</v>
      </c>
      <c r="J33" s="24" t="s">
        <v>330</v>
      </c>
      <c r="K33" s="21" t="s">
        <v>262</v>
      </c>
      <c r="L33" s="17">
        <v>20</v>
      </c>
      <c r="M33" s="11">
        <v>2.21</v>
      </c>
      <c r="N33" s="11">
        <v>44.2</v>
      </c>
      <c r="O33" s="153"/>
    </row>
    <row r="34" spans="1:17" ht="49.5" customHeight="1">
      <c r="A34" s="3"/>
      <c r="B34" s="144"/>
      <c r="C34" s="148"/>
      <c r="D34" s="152"/>
      <c r="E34" s="148"/>
      <c r="F34" s="102"/>
      <c r="G34" s="94"/>
      <c r="H34" s="26"/>
      <c r="I34" s="74" t="s">
        <v>522</v>
      </c>
      <c r="J34" s="24" t="s">
        <v>331</v>
      </c>
      <c r="K34" s="21" t="s">
        <v>262</v>
      </c>
      <c r="L34" s="17">
        <v>350</v>
      </c>
      <c r="M34" s="11">
        <v>0.21</v>
      </c>
      <c r="N34" s="11">
        <v>73.5</v>
      </c>
      <c r="O34" s="153"/>
    </row>
    <row r="35" spans="1:17" ht="49.5" customHeight="1">
      <c r="A35" s="3"/>
      <c r="B35" s="144"/>
      <c r="C35" s="148"/>
      <c r="D35" s="152"/>
      <c r="E35" s="148"/>
      <c r="F35" s="102"/>
      <c r="G35" s="94"/>
      <c r="H35" s="26"/>
      <c r="I35" s="74" t="s">
        <v>520</v>
      </c>
      <c r="J35" s="24" t="s">
        <v>332</v>
      </c>
      <c r="K35" s="21" t="s">
        <v>262</v>
      </c>
      <c r="L35" s="17">
        <v>200</v>
      </c>
      <c r="M35" s="11">
        <v>0.24</v>
      </c>
      <c r="N35" s="11">
        <v>48</v>
      </c>
      <c r="O35" s="153"/>
    </row>
    <row r="36" spans="1:17" ht="49.5" customHeight="1">
      <c r="A36" s="3"/>
      <c r="B36" s="144"/>
      <c r="C36" s="148"/>
      <c r="D36" s="152"/>
      <c r="E36" s="148"/>
      <c r="F36" s="102"/>
      <c r="G36" s="94"/>
      <c r="H36" s="26"/>
      <c r="I36" s="74" t="s">
        <v>507</v>
      </c>
      <c r="J36" s="24" t="s">
        <v>333</v>
      </c>
      <c r="K36" s="21" t="s">
        <v>262</v>
      </c>
      <c r="L36" s="17">
        <v>500</v>
      </c>
      <c r="M36" s="11">
        <v>0.06</v>
      </c>
      <c r="N36" s="11">
        <v>30</v>
      </c>
      <c r="O36" s="153"/>
    </row>
    <row r="37" spans="1:17" ht="49.5" customHeight="1">
      <c r="A37" s="3"/>
      <c r="B37" s="144"/>
      <c r="C37" s="148"/>
      <c r="D37" s="152"/>
      <c r="E37" s="148"/>
      <c r="F37" s="102"/>
      <c r="G37" s="94"/>
      <c r="H37" s="26"/>
      <c r="I37" s="74" t="s">
        <v>600</v>
      </c>
      <c r="J37" s="24" t="s">
        <v>334</v>
      </c>
      <c r="K37" s="21" t="s">
        <v>262</v>
      </c>
      <c r="L37" s="17">
        <v>6</v>
      </c>
      <c r="M37" s="11">
        <v>3.39</v>
      </c>
      <c r="N37" s="11">
        <v>20.34</v>
      </c>
      <c r="O37" s="153"/>
    </row>
    <row r="38" spans="1:17" ht="49.5" customHeight="1">
      <c r="A38" s="3"/>
      <c r="B38" s="144"/>
      <c r="C38" s="148"/>
      <c r="D38" s="152"/>
      <c r="E38" s="148"/>
      <c r="F38" s="102"/>
      <c r="G38" s="94"/>
      <c r="H38" s="26"/>
      <c r="I38" s="74" t="s">
        <v>560</v>
      </c>
      <c r="J38" s="24" t="s">
        <v>335</v>
      </c>
      <c r="K38" s="21" t="s">
        <v>262</v>
      </c>
      <c r="L38" s="17">
        <v>3</v>
      </c>
      <c r="M38" s="11">
        <v>7</v>
      </c>
      <c r="N38" s="11">
        <v>21</v>
      </c>
      <c r="O38" s="153"/>
    </row>
    <row r="39" spans="1:17" ht="57.75" customHeight="1">
      <c r="A39" s="3"/>
      <c r="B39" s="144"/>
      <c r="C39" s="148"/>
      <c r="D39" s="152"/>
      <c r="E39" s="148"/>
      <c r="F39" s="102"/>
      <c r="G39" s="94"/>
      <c r="H39" s="26"/>
      <c r="I39" s="74" t="s">
        <v>508</v>
      </c>
      <c r="J39" s="24" t="s">
        <v>336</v>
      </c>
      <c r="K39" s="21" t="s">
        <v>262</v>
      </c>
      <c r="L39" s="17">
        <v>6</v>
      </c>
      <c r="M39" s="11">
        <v>2</v>
      </c>
      <c r="N39" s="11">
        <v>12</v>
      </c>
      <c r="O39" s="153"/>
    </row>
    <row r="40" spans="1:17" ht="49.5" customHeight="1">
      <c r="A40" s="3"/>
      <c r="B40" s="144">
        <f>B32+1</f>
        <v>5</v>
      </c>
      <c r="C40" s="197" t="s">
        <v>445</v>
      </c>
      <c r="D40" s="152" t="s">
        <v>327</v>
      </c>
      <c r="E40" s="197" t="s">
        <v>337</v>
      </c>
      <c r="F40" s="103"/>
      <c r="G40" s="98"/>
      <c r="H40" s="69"/>
      <c r="I40" s="78" t="s">
        <v>599</v>
      </c>
      <c r="J40" s="24" t="s">
        <v>338</v>
      </c>
      <c r="K40" s="36" t="s">
        <v>262</v>
      </c>
      <c r="L40" s="36">
        <v>4</v>
      </c>
      <c r="M40" s="55">
        <v>3.75</v>
      </c>
      <c r="N40" s="11">
        <v>15</v>
      </c>
      <c r="O40" s="198">
        <v>43654</v>
      </c>
    </row>
    <row r="41" spans="1:17" ht="49.5" customHeight="1">
      <c r="A41" s="3"/>
      <c r="B41" s="144"/>
      <c r="C41" s="197"/>
      <c r="D41" s="152"/>
      <c r="E41" s="197"/>
      <c r="F41" s="103"/>
      <c r="G41" s="98"/>
      <c r="H41" s="69"/>
      <c r="I41" s="78" t="s">
        <v>500</v>
      </c>
      <c r="J41" s="24" t="s">
        <v>339</v>
      </c>
      <c r="K41" s="36" t="s">
        <v>262</v>
      </c>
      <c r="L41" s="36">
        <v>4</v>
      </c>
      <c r="M41" s="55">
        <v>0.5</v>
      </c>
      <c r="N41" s="11">
        <v>2</v>
      </c>
      <c r="O41" s="198"/>
    </row>
    <row r="42" spans="1:17" ht="59.25" customHeight="1">
      <c r="A42" s="3"/>
      <c r="B42" s="144"/>
      <c r="C42" s="197"/>
      <c r="D42" s="152"/>
      <c r="E42" s="197"/>
      <c r="F42" s="103"/>
      <c r="G42" s="98"/>
      <c r="H42" s="69"/>
      <c r="I42" s="78" t="s">
        <v>579</v>
      </c>
      <c r="J42" s="24" t="s">
        <v>340</v>
      </c>
      <c r="K42" s="36" t="s">
        <v>262</v>
      </c>
      <c r="L42" s="36">
        <v>200</v>
      </c>
      <c r="M42" s="55">
        <v>0.1</v>
      </c>
      <c r="N42" s="11">
        <v>19.88</v>
      </c>
      <c r="O42" s="198"/>
    </row>
    <row r="43" spans="1:17" ht="49.5" customHeight="1">
      <c r="A43" s="3"/>
      <c r="B43" s="144"/>
      <c r="C43" s="197"/>
      <c r="D43" s="152"/>
      <c r="E43" s="197"/>
      <c r="F43" s="103"/>
      <c r="G43" s="98"/>
      <c r="H43" s="69"/>
      <c r="I43" s="78" t="s">
        <v>509</v>
      </c>
      <c r="J43" s="24" t="s">
        <v>341</v>
      </c>
      <c r="K43" s="36" t="s">
        <v>262</v>
      </c>
      <c r="L43" s="36">
        <v>10</v>
      </c>
      <c r="M43" s="55">
        <v>2.29</v>
      </c>
      <c r="N43" s="11">
        <v>22.9</v>
      </c>
      <c r="O43" s="198"/>
    </row>
    <row r="44" spans="1:17" ht="49.5" customHeight="1">
      <c r="A44" s="3"/>
      <c r="B44" s="144"/>
      <c r="C44" s="197"/>
      <c r="D44" s="152"/>
      <c r="E44" s="197"/>
      <c r="F44" s="103"/>
      <c r="G44" s="98"/>
      <c r="H44" s="69"/>
      <c r="I44" s="78" t="s">
        <v>525</v>
      </c>
      <c r="J44" s="24" t="s">
        <v>342</v>
      </c>
      <c r="K44" s="36" t="s">
        <v>262</v>
      </c>
      <c r="L44" s="36">
        <v>200</v>
      </c>
      <c r="M44" s="55">
        <v>0.06</v>
      </c>
      <c r="N44" s="11">
        <v>11.8</v>
      </c>
      <c r="O44" s="198"/>
    </row>
    <row r="45" spans="1:17" ht="49.5" customHeight="1">
      <c r="A45" s="3"/>
      <c r="B45" s="144"/>
      <c r="C45" s="197"/>
      <c r="D45" s="152"/>
      <c r="E45" s="197"/>
      <c r="F45" s="103"/>
      <c r="G45" s="98"/>
      <c r="H45" s="69"/>
      <c r="I45" s="78" t="s">
        <v>638</v>
      </c>
      <c r="J45" s="24" t="s">
        <v>343</v>
      </c>
      <c r="K45" s="36" t="s">
        <v>262</v>
      </c>
      <c r="L45" s="36">
        <v>20</v>
      </c>
      <c r="M45" s="55">
        <v>0.21</v>
      </c>
      <c r="N45" s="11">
        <v>4.1900000000000004</v>
      </c>
      <c r="O45" s="198"/>
      <c r="Q45" s="89"/>
    </row>
    <row r="46" spans="1:17" ht="49.5" customHeight="1">
      <c r="A46" s="3"/>
      <c r="B46" s="144"/>
      <c r="C46" s="197"/>
      <c r="D46" s="152"/>
      <c r="E46" s="197"/>
      <c r="F46" s="103"/>
      <c r="G46" s="98"/>
      <c r="H46" s="69"/>
      <c r="I46" s="78" t="s">
        <v>592</v>
      </c>
      <c r="J46" s="24" t="s">
        <v>344</v>
      </c>
      <c r="K46" s="36" t="s">
        <v>262</v>
      </c>
      <c r="L46" s="36">
        <v>350</v>
      </c>
      <c r="M46" s="55">
        <v>0.16</v>
      </c>
      <c r="N46" s="11">
        <v>56.35</v>
      </c>
      <c r="O46" s="198"/>
    </row>
    <row r="47" spans="1:17" ht="49.5" customHeight="1">
      <c r="A47" s="3"/>
      <c r="B47" s="144"/>
      <c r="C47" s="197"/>
      <c r="D47" s="152"/>
      <c r="E47" s="197"/>
      <c r="F47" s="103"/>
      <c r="G47" s="98"/>
      <c r="H47" s="69"/>
      <c r="I47" s="78" t="s">
        <v>523</v>
      </c>
      <c r="J47" s="24" t="s">
        <v>345</v>
      </c>
      <c r="K47" s="36" t="s">
        <v>262</v>
      </c>
      <c r="L47" s="36">
        <v>200</v>
      </c>
      <c r="M47" s="55">
        <v>0.23</v>
      </c>
      <c r="N47" s="11">
        <v>45.68</v>
      </c>
      <c r="O47" s="198"/>
    </row>
    <row r="48" spans="1:17" ht="49.5" customHeight="1">
      <c r="A48" s="3"/>
      <c r="B48" s="144">
        <f>B40+1</f>
        <v>6</v>
      </c>
      <c r="C48" s="197" t="s">
        <v>446</v>
      </c>
      <c r="D48" s="152" t="s">
        <v>346</v>
      </c>
      <c r="E48" s="197" t="s">
        <v>347</v>
      </c>
      <c r="F48" s="103"/>
      <c r="G48" s="98"/>
      <c r="H48" s="69"/>
      <c r="I48" s="78" t="s">
        <v>601</v>
      </c>
      <c r="J48" s="24" t="s">
        <v>348</v>
      </c>
      <c r="K48" s="36" t="s">
        <v>262</v>
      </c>
      <c r="L48" s="36">
        <v>2</v>
      </c>
      <c r="M48" s="36">
        <v>3.18</v>
      </c>
      <c r="N48" s="54">
        <v>6.36</v>
      </c>
      <c r="O48" s="198">
        <v>43654</v>
      </c>
    </row>
    <row r="49" spans="1:17" ht="49.5" customHeight="1">
      <c r="A49" s="3"/>
      <c r="B49" s="144"/>
      <c r="C49" s="197"/>
      <c r="D49" s="152"/>
      <c r="E49" s="197"/>
      <c r="F49" s="107" t="s">
        <v>640</v>
      </c>
      <c r="G49" s="107"/>
      <c r="H49" s="108"/>
      <c r="I49" s="78" t="s">
        <v>602</v>
      </c>
      <c r="J49" s="24" t="s">
        <v>349</v>
      </c>
      <c r="K49" s="36" t="s">
        <v>262</v>
      </c>
      <c r="L49" s="36">
        <v>5</v>
      </c>
      <c r="M49" s="36">
        <v>7.58</v>
      </c>
      <c r="N49" s="54">
        <v>37.9</v>
      </c>
      <c r="O49" s="198"/>
    </row>
    <row r="50" spans="1:17" ht="49.5" customHeight="1">
      <c r="A50" s="3"/>
      <c r="B50" s="199">
        <f>B48+1</f>
        <v>7</v>
      </c>
      <c r="C50" s="200" t="s">
        <v>447</v>
      </c>
      <c r="D50" s="201" t="s">
        <v>350</v>
      </c>
      <c r="E50" s="202" t="s">
        <v>337</v>
      </c>
      <c r="F50" s="120" t="s">
        <v>651</v>
      </c>
      <c r="G50" s="120" t="s">
        <v>676</v>
      </c>
      <c r="H50" s="120" t="s">
        <v>677</v>
      </c>
      <c r="I50" s="132" t="s">
        <v>575</v>
      </c>
      <c r="J50" s="129" t="s">
        <v>351</v>
      </c>
      <c r="K50" s="126" t="s">
        <v>262</v>
      </c>
      <c r="L50" s="126">
        <v>60</v>
      </c>
      <c r="M50" s="126">
        <v>0.02</v>
      </c>
      <c r="N50" s="130">
        <v>1.2</v>
      </c>
      <c r="O50" s="203">
        <v>43657</v>
      </c>
    </row>
    <row r="51" spans="1:17" ht="49.5" customHeight="1">
      <c r="A51" s="3"/>
      <c r="B51" s="199"/>
      <c r="C51" s="200"/>
      <c r="D51" s="201"/>
      <c r="E51" s="202"/>
      <c r="F51" s="120" t="s">
        <v>648</v>
      </c>
      <c r="G51" s="120" t="s">
        <v>665</v>
      </c>
      <c r="H51" s="120" t="s">
        <v>650</v>
      </c>
      <c r="I51" s="132" t="s">
        <v>603</v>
      </c>
      <c r="J51" s="129" t="s">
        <v>352</v>
      </c>
      <c r="K51" s="126" t="s">
        <v>262</v>
      </c>
      <c r="L51" s="126">
        <v>60</v>
      </c>
      <c r="M51" s="126">
        <v>0.17</v>
      </c>
      <c r="N51" s="130">
        <v>9.9</v>
      </c>
      <c r="O51" s="203"/>
    </row>
    <row r="52" spans="1:17" ht="49.5" customHeight="1">
      <c r="A52" s="3"/>
      <c r="B52" s="199"/>
      <c r="C52" s="200"/>
      <c r="D52" s="201"/>
      <c r="E52" s="202"/>
      <c r="F52" s="120" t="s">
        <v>648</v>
      </c>
      <c r="G52" s="120" t="s">
        <v>649</v>
      </c>
      <c r="H52" s="120" t="s">
        <v>650</v>
      </c>
      <c r="I52" s="132" t="s">
        <v>534</v>
      </c>
      <c r="J52" s="129" t="s">
        <v>353</v>
      </c>
      <c r="K52" s="126" t="s">
        <v>262</v>
      </c>
      <c r="L52" s="126">
        <v>60</v>
      </c>
      <c r="M52" s="126">
        <v>0.05</v>
      </c>
      <c r="N52" s="130">
        <v>2.7</v>
      </c>
      <c r="O52" s="203"/>
    </row>
    <row r="53" spans="1:17" ht="49.5" customHeight="1">
      <c r="A53" s="3"/>
      <c r="B53" s="199"/>
      <c r="C53" s="200"/>
      <c r="D53" s="201"/>
      <c r="E53" s="202"/>
      <c r="F53" s="120" t="s">
        <v>651</v>
      </c>
      <c r="G53" s="120" t="s">
        <v>652</v>
      </c>
      <c r="H53" s="120" t="s">
        <v>653</v>
      </c>
      <c r="I53" s="132" t="s">
        <v>580</v>
      </c>
      <c r="J53" s="129" t="s">
        <v>354</v>
      </c>
      <c r="K53" s="126" t="s">
        <v>262</v>
      </c>
      <c r="L53" s="126">
        <v>2</v>
      </c>
      <c r="M53" s="126">
        <v>1.76</v>
      </c>
      <c r="N53" s="130">
        <v>3.51</v>
      </c>
      <c r="O53" s="203"/>
    </row>
    <row r="54" spans="1:17" ht="49.5" customHeight="1">
      <c r="A54" s="3"/>
      <c r="B54" s="199"/>
      <c r="C54" s="200"/>
      <c r="D54" s="201"/>
      <c r="E54" s="202"/>
      <c r="F54" s="120" t="s">
        <v>648</v>
      </c>
      <c r="G54" s="120" t="s">
        <v>649</v>
      </c>
      <c r="H54" s="120" t="s">
        <v>650</v>
      </c>
      <c r="I54" s="132" t="s">
        <v>604</v>
      </c>
      <c r="J54" s="129" t="s">
        <v>355</v>
      </c>
      <c r="K54" s="126" t="s">
        <v>262</v>
      </c>
      <c r="L54" s="126">
        <v>60</v>
      </c>
      <c r="M54" s="126">
        <v>0.03</v>
      </c>
      <c r="N54" s="130">
        <v>2.0299999999999998</v>
      </c>
      <c r="O54" s="203"/>
    </row>
    <row r="55" spans="1:17" ht="49.5" customHeight="1">
      <c r="A55" s="3"/>
      <c r="B55" s="144">
        <f>B50+1</f>
        <v>8</v>
      </c>
      <c r="C55" s="197" t="s">
        <v>448</v>
      </c>
      <c r="D55" s="152" t="s">
        <v>356</v>
      </c>
      <c r="E55" s="197" t="s">
        <v>260</v>
      </c>
      <c r="F55" s="109"/>
      <c r="G55" s="109"/>
      <c r="H55" s="110"/>
      <c r="I55" s="78" t="s">
        <v>638</v>
      </c>
      <c r="J55" s="24" t="s">
        <v>357</v>
      </c>
      <c r="K55" s="36" t="s">
        <v>196</v>
      </c>
      <c r="L55" s="36">
        <v>200</v>
      </c>
      <c r="M55" s="36">
        <v>0.3</v>
      </c>
      <c r="N55" s="54">
        <v>60</v>
      </c>
      <c r="O55" s="198">
        <v>43720</v>
      </c>
      <c r="Q55" s="92"/>
    </row>
    <row r="56" spans="1:17" ht="49.5" customHeight="1">
      <c r="A56" s="3"/>
      <c r="B56" s="144"/>
      <c r="C56" s="197"/>
      <c r="D56" s="152"/>
      <c r="E56" s="197"/>
      <c r="F56" s="103"/>
      <c r="G56" s="98"/>
      <c r="H56" s="69"/>
      <c r="I56" s="78" t="s">
        <v>602</v>
      </c>
      <c r="J56" s="24" t="s">
        <v>358</v>
      </c>
      <c r="K56" s="36" t="s">
        <v>41</v>
      </c>
      <c r="L56" s="36">
        <v>4</v>
      </c>
      <c r="M56" s="36">
        <v>6.75</v>
      </c>
      <c r="N56" s="54">
        <v>27</v>
      </c>
      <c r="O56" s="198"/>
    </row>
    <row r="57" spans="1:17" ht="49.5" customHeight="1">
      <c r="A57" s="3"/>
      <c r="B57" s="144"/>
      <c r="C57" s="197"/>
      <c r="D57" s="152"/>
      <c r="E57" s="197"/>
      <c r="F57" s="103"/>
      <c r="G57" s="98"/>
      <c r="H57" s="69"/>
      <c r="I57" s="78" t="s">
        <v>508</v>
      </c>
      <c r="J57" s="24" t="s">
        <v>359</v>
      </c>
      <c r="K57" s="36" t="s">
        <v>200</v>
      </c>
      <c r="L57" s="36">
        <v>3</v>
      </c>
      <c r="M57" s="36">
        <v>2</v>
      </c>
      <c r="N57" s="54">
        <v>6</v>
      </c>
      <c r="O57" s="198"/>
    </row>
    <row r="58" spans="1:17" ht="49.5" customHeight="1">
      <c r="A58" s="3"/>
      <c r="B58" s="144">
        <f>B55+1</f>
        <v>9</v>
      </c>
      <c r="C58" s="197" t="s">
        <v>449</v>
      </c>
      <c r="D58" s="152" t="s">
        <v>356</v>
      </c>
      <c r="E58" s="197" t="s">
        <v>360</v>
      </c>
      <c r="F58" s="103"/>
      <c r="G58" s="98"/>
      <c r="H58" s="69"/>
      <c r="I58" s="78" t="s">
        <v>573</v>
      </c>
      <c r="J58" s="24" t="s">
        <v>361</v>
      </c>
      <c r="K58" s="36" t="s">
        <v>41</v>
      </c>
      <c r="L58" s="36">
        <v>4</v>
      </c>
      <c r="M58" s="36">
        <v>11.77</v>
      </c>
      <c r="N58" s="54">
        <v>47.08</v>
      </c>
      <c r="O58" s="198">
        <v>43720</v>
      </c>
    </row>
    <row r="59" spans="1:17" ht="49.5" customHeight="1">
      <c r="A59" s="3"/>
      <c r="B59" s="144"/>
      <c r="C59" s="197"/>
      <c r="D59" s="152"/>
      <c r="E59" s="197"/>
      <c r="F59" s="103"/>
      <c r="G59" s="98"/>
      <c r="H59" s="69"/>
      <c r="I59" s="78" t="s">
        <v>605</v>
      </c>
      <c r="J59" s="24" t="s">
        <v>198</v>
      </c>
      <c r="K59" s="36" t="s">
        <v>196</v>
      </c>
      <c r="L59" s="36">
        <v>150</v>
      </c>
      <c r="M59" s="36">
        <v>0.32</v>
      </c>
      <c r="N59" s="54">
        <v>48</v>
      </c>
      <c r="O59" s="198"/>
    </row>
    <row r="60" spans="1:17" ht="49.5" customHeight="1">
      <c r="A60" s="3"/>
      <c r="B60" s="144">
        <f>B58+1</f>
        <v>10</v>
      </c>
      <c r="C60" s="197" t="s">
        <v>450</v>
      </c>
      <c r="D60" s="152" t="s">
        <v>356</v>
      </c>
      <c r="E60" s="197" t="s">
        <v>337</v>
      </c>
      <c r="F60" s="103"/>
      <c r="G60" s="98"/>
      <c r="H60" s="69"/>
      <c r="I60" s="78" t="s">
        <v>525</v>
      </c>
      <c r="J60" s="24" t="s">
        <v>362</v>
      </c>
      <c r="K60" s="36" t="s">
        <v>363</v>
      </c>
      <c r="L60" s="36">
        <v>500</v>
      </c>
      <c r="M60" s="36">
        <v>0.06</v>
      </c>
      <c r="N60" s="54">
        <v>30</v>
      </c>
      <c r="O60" s="198">
        <v>43720</v>
      </c>
    </row>
    <row r="61" spans="1:17" ht="49.5" customHeight="1">
      <c r="A61" s="3"/>
      <c r="B61" s="144"/>
      <c r="C61" s="197"/>
      <c r="D61" s="152"/>
      <c r="E61" s="197"/>
      <c r="F61" s="103"/>
      <c r="G61" s="98"/>
      <c r="H61" s="69"/>
      <c r="I61" s="78" t="s">
        <v>524</v>
      </c>
      <c r="J61" s="24" t="s">
        <v>364</v>
      </c>
      <c r="K61" s="36" t="s">
        <v>196</v>
      </c>
      <c r="L61" s="36">
        <v>500</v>
      </c>
      <c r="M61" s="36">
        <v>0.01</v>
      </c>
      <c r="N61" s="54">
        <v>5</v>
      </c>
      <c r="O61" s="198"/>
    </row>
    <row r="62" spans="1:17" ht="49.5" customHeight="1">
      <c r="A62" s="3"/>
      <c r="B62" s="144"/>
      <c r="C62" s="197"/>
      <c r="D62" s="152"/>
      <c r="E62" s="197"/>
      <c r="F62" s="103" t="s">
        <v>641</v>
      </c>
      <c r="G62" s="98"/>
      <c r="H62" s="69"/>
      <c r="I62" s="78" t="s">
        <v>582</v>
      </c>
      <c r="J62" s="51" t="s">
        <v>365</v>
      </c>
      <c r="K62" s="48" t="s">
        <v>41</v>
      </c>
      <c r="L62" s="56">
        <v>4</v>
      </c>
      <c r="M62" s="57">
        <v>6.33</v>
      </c>
      <c r="N62" s="57">
        <v>25.32</v>
      </c>
      <c r="O62" s="198"/>
    </row>
    <row r="63" spans="1:17" ht="49.5" customHeight="1">
      <c r="A63" s="3"/>
      <c r="B63" s="144"/>
      <c r="C63" s="197"/>
      <c r="D63" s="152"/>
      <c r="E63" s="197"/>
      <c r="F63" s="103"/>
      <c r="G63" s="98"/>
      <c r="H63" s="69"/>
      <c r="I63" s="78" t="s">
        <v>534</v>
      </c>
      <c r="J63" s="51" t="s">
        <v>366</v>
      </c>
      <c r="K63" s="48" t="s">
        <v>196</v>
      </c>
      <c r="L63" s="56">
        <v>200</v>
      </c>
      <c r="M63" s="57">
        <v>0.03</v>
      </c>
      <c r="N63" s="57">
        <v>6</v>
      </c>
      <c r="O63" s="198"/>
    </row>
    <row r="64" spans="1:17" ht="49.5" customHeight="1">
      <c r="A64" s="3"/>
      <c r="B64" s="144"/>
      <c r="C64" s="197"/>
      <c r="D64" s="152"/>
      <c r="E64" s="197"/>
      <c r="F64" s="103"/>
      <c r="G64" s="98"/>
      <c r="H64" s="69"/>
      <c r="I64" s="78" t="s">
        <v>606</v>
      </c>
      <c r="J64" s="51" t="s">
        <v>265</v>
      </c>
      <c r="K64" s="48" t="s">
        <v>203</v>
      </c>
      <c r="L64" s="56">
        <v>5</v>
      </c>
      <c r="M64" s="57">
        <v>1.85</v>
      </c>
      <c r="N64" s="57">
        <v>9.25</v>
      </c>
      <c r="O64" s="198"/>
    </row>
    <row r="65" spans="1:15" ht="49.5" customHeight="1">
      <c r="A65" s="3"/>
      <c r="B65" s="144"/>
      <c r="C65" s="197"/>
      <c r="D65" s="152"/>
      <c r="E65" s="197"/>
      <c r="F65" s="103"/>
      <c r="G65" s="98"/>
      <c r="H65" s="69"/>
      <c r="I65" s="78" t="s">
        <v>591</v>
      </c>
      <c r="J65" s="51" t="s">
        <v>367</v>
      </c>
      <c r="K65" s="48" t="s">
        <v>196</v>
      </c>
      <c r="L65" s="56">
        <v>150</v>
      </c>
      <c r="M65" s="57">
        <v>0.86</v>
      </c>
      <c r="N65" s="57">
        <v>129</v>
      </c>
      <c r="O65" s="198"/>
    </row>
    <row r="66" spans="1:15" ht="49.5" customHeight="1">
      <c r="A66" s="3"/>
      <c r="B66" s="144"/>
      <c r="C66" s="197"/>
      <c r="D66" s="152"/>
      <c r="E66" s="197"/>
      <c r="F66" s="103"/>
      <c r="G66" s="98"/>
      <c r="H66" s="69"/>
      <c r="I66" s="78" t="s">
        <v>512</v>
      </c>
      <c r="J66" s="51" t="s">
        <v>368</v>
      </c>
      <c r="K66" s="48" t="s">
        <v>196</v>
      </c>
      <c r="L66" s="56">
        <v>500</v>
      </c>
      <c r="M66" s="57">
        <v>0.02</v>
      </c>
      <c r="N66" s="57">
        <v>10</v>
      </c>
      <c r="O66" s="198"/>
    </row>
    <row r="67" spans="1:15" ht="49.5" customHeight="1">
      <c r="A67" s="3"/>
      <c r="B67" s="144"/>
      <c r="C67" s="197"/>
      <c r="D67" s="152"/>
      <c r="E67" s="197"/>
      <c r="F67" s="103"/>
      <c r="G67" s="98"/>
      <c r="H67" s="69"/>
      <c r="I67" s="78" t="s">
        <v>522</v>
      </c>
      <c r="J67" s="51" t="s">
        <v>369</v>
      </c>
      <c r="K67" s="48" t="s">
        <v>196</v>
      </c>
      <c r="L67" s="56">
        <v>300</v>
      </c>
      <c r="M67" s="57">
        <v>0.26</v>
      </c>
      <c r="N67" s="57">
        <v>78</v>
      </c>
      <c r="O67" s="198"/>
    </row>
    <row r="68" spans="1:15" ht="49.5" customHeight="1">
      <c r="A68" s="3"/>
      <c r="B68" s="144"/>
      <c r="C68" s="197"/>
      <c r="D68" s="152"/>
      <c r="E68" s="197"/>
      <c r="F68" s="103"/>
      <c r="G68" s="98"/>
      <c r="H68" s="69"/>
      <c r="I68" s="78" t="s">
        <v>523</v>
      </c>
      <c r="J68" s="51" t="s">
        <v>370</v>
      </c>
      <c r="K68" s="48" t="s">
        <v>196</v>
      </c>
      <c r="L68" s="56">
        <v>300</v>
      </c>
      <c r="M68" s="57">
        <v>0.23</v>
      </c>
      <c r="N68" s="57">
        <v>69</v>
      </c>
      <c r="O68" s="198"/>
    </row>
    <row r="69" spans="1:15" ht="49.5" customHeight="1">
      <c r="A69" s="3"/>
      <c r="B69" s="144"/>
      <c r="C69" s="197"/>
      <c r="D69" s="152"/>
      <c r="E69" s="197"/>
      <c r="F69" s="103"/>
      <c r="G69" s="98"/>
      <c r="H69" s="69"/>
      <c r="I69" s="78" t="s">
        <v>608</v>
      </c>
      <c r="J69" s="51" t="s">
        <v>371</v>
      </c>
      <c r="K69" s="48" t="s">
        <v>200</v>
      </c>
      <c r="L69" s="56">
        <v>10</v>
      </c>
      <c r="M69" s="57">
        <v>1.05</v>
      </c>
      <c r="N69" s="57">
        <v>10.5</v>
      </c>
      <c r="O69" s="198"/>
    </row>
    <row r="70" spans="1:15" ht="49.5" customHeight="1">
      <c r="A70" s="3"/>
      <c r="B70" s="144"/>
      <c r="C70" s="197"/>
      <c r="D70" s="152"/>
      <c r="E70" s="197"/>
      <c r="F70" s="103"/>
      <c r="G70" s="98"/>
      <c r="H70" s="69"/>
      <c r="I70" s="78" t="s">
        <v>571</v>
      </c>
      <c r="J70" s="51" t="s">
        <v>372</v>
      </c>
      <c r="K70" s="48" t="s">
        <v>281</v>
      </c>
      <c r="L70" s="56">
        <v>1</v>
      </c>
      <c r="M70" s="57">
        <v>1.7</v>
      </c>
      <c r="N70" s="57">
        <v>1.7</v>
      </c>
      <c r="O70" s="198"/>
    </row>
    <row r="71" spans="1:15" ht="49.5" customHeight="1">
      <c r="A71" s="3"/>
      <c r="B71" s="144"/>
      <c r="C71" s="197"/>
      <c r="D71" s="152"/>
      <c r="E71" s="197"/>
      <c r="F71" s="103"/>
      <c r="G71" s="98"/>
      <c r="H71" s="69"/>
      <c r="I71" s="78" t="s">
        <v>607</v>
      </c>
      <c r="J71" s="51" t="s">
        <v>373</v>
      </c>
      <c r="K71" s="48" t="s">
        <v>262</v>
      </c>
      <c r="L71" s="56">
        <v>12</v>
      </c>
      <c r="M71" s="57">
        <v>2.3199999999999998</v>
      </c>
      <c r="N71" s="57">
        <v>27.84</v>
      </c>
      <c r="O71" s="198"/>
    </row>
    <row r="72" spans="1:15" ht="49.5" customHeight="1">
      <c r="A72" s="3"/>
      <c r="B72" s="144"/>
      <c r="C72" s="197"/>
      <c r="D72" s="152"/>
      <c r="E72" s="197"/>
      <c r="F72" s="103" t="s">
        <v>642</v>
      </c>
      <c r="G72" s="98"/>
      <c r="H72" s="69"/>
      <c r="I72" s="78" t="s">
        <v>569</v>
      </c>
      <c r="J72" s="51" t="s">
        <v>374</v>
      </c>
      <c r="K72" s="48" t="s">
        <v>262</v>
      </c>
      <c r="L72" s="56">
        <v>6</v>
      </c>
      <c r="M72" s="57">
        <v>0.55000000000000004</v>
      </c>
      <c r="N72" s="57">
        <v>3.3</v>
      </c>
      <c r="O72" s="198"/>
    </row>
    <row r="73" spans="1:15" ht="49.5" customHeight="1">
      <c r="A73" s="3"/>
      <c r="B73" s="144"/>
      <c r="C73" s="197"/>
      <c r="D73" s="152"/>
      <c r="E73" s="197"/>
      <c r="F73" s="103" t="s">
        <v>642</v>
      </c>
      <c r="G73" s="98"/>
      <c r="H73" s="69"/>
      <c r="I73" s="78" t="s">
        <v>568</v>
      </c>
      <c r="J73" s="51" t="s">
        <v>375</v>
      </c>
      <c r="K73" s="48" t="s">
        <v>262</v>
      </c>
      <c r="L73" s="56">
        <v>6</v>
      </c>
      <c r="M73" s="57">
        <v>0.55000000000000004</v>
      </c>
      <c r="N73" s="57">
        <v>3.3</v>
      </c>
      <c r="O73" s="198"/>
    </row>
    <row r="74" spans="1:15" ht="49.5" customHeight="1">
      <c r="A74" s="3"/>
      <c r="B74" s="144"/>
      <c r="C74" s="197"/>
      <c r="D74" s="152"/>
      <c r="E74" s="197"/>
      <c r="F74" s="103" t="s">
        <v>642</v>
      </c>
      <c r="G74" s="98"/>
      <c r="H74" s="69"/>
      <c r="I74" s="78" t="s">
        <v>567</v>
      </c>
      <c r="J74" s="51" t="s">
        <v>376</v>
      </c>
      <c r="K74" s="48" t="s">
        <v>262</v>
      </c>
      <c r="L74" s="56">
        <v>12</v>
      </c>
      <c r="M74" s="57">
        <v>0.4</v>
      </c>
      <c r="N74" s="57">
        <v>4.8</v>
      </c>
      <c r="O74" s="198"/>
    </row>
    <row r="75" spans="1:15" ht="49.5" customHeight="1">
      <c r="A75" s="3"/>
      <c r="B75" s="144"/>
      <c r="C75" s="197"/>
      <c r="D75" s="152"/>
      <c r="E75" s="197"/>
      <c r="F75" s="103"/>
      <c r="G75" s="98"/>
      <c r="H75" s="69"/>
      <c r="I75" s="78" t="s">
        <v>596</v>
      </c>
      <c r="J75" s="51" t="s">
        <v>377</v>
      </c>
      <c r="K75" s="48" t="s">
        <v>262</v>
      </c>
      <c r="L75" s="56">
        <v>25</v>
      </c>
      <c r="M75" s="57">
        <v>1.1599999999999999</v>
      </c>
      <c r="N75" s="57">
        <v>29</v>
      </c>
      <c r="O75" s="198"/>
    </row>
    <row r="76" spans="1:15" ht="49.5" customHeight="1">
      <c r="A76" s="3"/>
      <c r="B76" s="208">
        <f>B60+1</f>
        <v>11</v>
      </c>
      <c r="C76" s="210" t="s">
        <v>451</v>
      </c>
      <c r="D76" s="212" t="s">
        <v>378</v>
      </c>
      <c r="E76" s="210" t="s">
        <v>260</v>
      </c>
      <c r="F76" s="104"/>
      <c r="G76" s="99"/>
      <c r="H76" s="70"/>
      <c r="I76" s="78" t="s">
        <v>525</v>
      </c>
      <c r="J76" s="51" t="s">
        <v>379</v>
      </c>
      <c r="K76" s="48" t="s">
        <v>262</v>
      </c>
      <c r="L76" s="48">
        <v>500</v>
      </c>
      <c r="M76" s="57">
        <v>0.06</v>
      </c>
      <c r="N76" s="57">
        <v>30</v>
      </c>
      <c r="O76" s="204">
        <v>43789</v>
      </c>
    </row>
    <row r="77" spans="1:15" ht="49.5" customHeight="1">
      <c r="A77" s="3"/>
      <c r="B77" s="208"/>
      <c r="C77" s="210"/>
      <c r="D77" s="212"/>
      <c r="E77" s="210"/>
      <c r="F77" s="104"/>
      <c r="G77" s="99"/>
      <c r="H77" s="70"/>
      <c r="I77" s="78" t="s">
        <v>532</v>
      </c>
      <c r="J77" s="51" t="s">
        <v>380</v>
      </c>
      <c r="K77" s="48" t="s">
        <v>196</v>
      </c>
      <c r="L77" s="48">
        <v>30</v>
      </c>
      <c r="M77" s="57">
        <v>0.25</v>
      </c>
      <c r="N77" s="57">
        <v>7.5</v>
      </c>
      <c r="O77" s="204"/>
    </row>
    <row r="78" spans="1:15" ht="49.5" customHeight="1">
      <c r="A78" s="3"/>
      <c r="B78" s="208"/>
      <c r="C78" s="210"/>
      <c r="D78" s="212"/>
      <c r="E78" s="210"/>
      <c r="F78" s="104"/>
      <c r="G78" s="99"/>
      <c r="H78" s="70"/>
      <c r="I78" s="78" t="s">
        <v>508</v>
      </c>
      <c r="J78" s="51" t="s">
        <v>381</v>
      </c>
      <c r="K78" s="48" t="s">
        <v>200</v>
      </c>
      <c r="L78" s="48">
        <v>2</v>
      </c>
      <c r="M78" s="57">
        <v>2.25</v>
      </c>
      <c r="N78" s="57">
        <v>4.5</v>
      </c>
      <c r="O78" s="204"/>
    </row>
    <row r="79" spans="1:15" ht="49.5" customHeight="1">
      <c r="B79" s="208"/>
      <c r="C79" s="210"/>
      <c r="D79" s="212"/>
      <c r="E79" s="210"/>
      <c r="F79" s="104"/>
      <c r="G79" s="99"/>
      <c r="H79" s="70"/>
      <c r="I79" s="78" t="s">
        <v>599</v>
      </c>
      <c r="J79" s="51" t="s">
        <v>382</v>
      </c>
      <c r="K79" s="48" t="s">
        <v>203</v>
      </c>
      <c r="L79" s="48">
        <v>3</v>
      </c>
      <c r="M79" s="57">
        <v>2.5</v>
      </c>
      <c r="N79" s="57">
        <v>7.5</v>
      </c>
      <c r="O79" s="204"/>
    </row>
    <row r="80" spans="1:15" ht="49.5" customHeight="1">
      <c r="B80" s="208"/>
      <c r="C80" s="210"/>
      <c r="D80" s="212"/>
      <c r="E80" s="210"/>
      <c r="F80" s="104"/>
      <c r="G80" s="99"/>
      <c r="H80" s="70"/>
      <c r="I80" s="78" t="s">
        <v>533</v>
      </c>
      <c r="J80" s="51" t="s">
        <v>170</v>
      </c>
      <c r="K80" s="48" t="s">
        <v>196</v>
      </c>
      <c r="L80" s="48">
        <v>600</v>
      </c>
      <c r="M80" s="57">
        <v>0.06</v>
      </c>
      <c r="N80" s="57">
        <v>36</v>
      </c>
      <c r="O80" s="204"/>
    </row>
    <row r="81" spans="1:17" ht="49.5" customHeight="1">
      <c r="A81" s="1"/>
      <c r="B81" s="208"/>
      <c r="C81" s="210"/>
      <c r="D81" s="212"/>
      <c r="E81" s="210"/>
      <c r="F81" s="104"/>
      <c r="G81" s="99"/>
      <c r="H81" s="70"/>
      <c r="I81" s="78" t="s">
        <v>496</v>
      </c>
      <c r="J81" s="51" t="s">
        <v>383</v>
      </c>
      <c r="K81" s="48" t="s">
        <v>200</v>
      </c>
      <c r="L81" s="48">
        <v>15</v>
      </c>
      <c r="M81" s="57">
        <v>1.25</v>
      </c>
      <c r="N81" s="57">
        <v>18.75</v>
      </c>
      <c r="O81" s="204"/>
    </row>
    <row r="82" spans="1:17" ht="49.5" customHeight="1">
      <c r="A82" s="1"/>
      <c r="B82" s="208"/>
      <c r="C82" s="210"/>
      <c r="D82" s="212"/>
      <c r="E82" s="210"/>
      <c r="F82" s="104"/>
      <c r="G82" s="99"/>
      <c r="H82" s="70"/>
      <c r="I82" s="78" t="s">
        <v>515</v>
      </c>
      <c r="J82" s="51" t="s">
        <v>384</v>
      </c>
      <c r="K82" s="48" t="s">
        <v>41</v>
      </c>
      <c r="L82" s="48">
        <v>35</v>
      </c>
      <c r="M82" s="57">
        <v>3.6</v>
      </c>
      <c r="N82" s="57">
        <v>126</v>
      </c>
      <c r="O82" s="204"/>
    </row>
    <row r="83" spans="1:17" ht="49.5" customHeight="1">
      <c r="B83" s="208"/>
      <c r="C83" s="210"/>
      <c r="D83" s="212"/>
      <c r="E83" s="210"/>
      <c r="F83" s="104"/>
      <c r="G83" s="99"/>
      <c r="H83" s="70"/>
      <c r="I83" s="78" t="s">
        <v>528</v>
      </c>
      <c r="J83" s="51" t="s">
        <v>385</v>
      </c>
      <c r="K83" s="48" t="s">
        <v>200</v>
      </c>
      <c r="L83" s="48">
        <v>25</v>
      </c>
      <c r="M83" s="57">
        <v>0.28000000000000003</v>
      </c>
      <c r="N83" s="57">
        <v>7</v>
      </c>
      <c r="O83" s="204"/>
    </row>
    <row r="84" spans="1:17" ht="49.5" customHeight="1">
      <c r="B84" s="208"/>
      <c r="C84" s="210"/>
      <c r="D84" s="212"/>
      <c r="E84" s="210"/>
      <c r="F84" s="104"/>
      <c r="G84" s="99"/>
      <c r="H84" s="70"/>
      <c r="I84" s="78" t="s">
        <v>573</v>
      </c>
      <c r="J84" s="51" t="s">
        <v>386</v>
      </c>
      <c r="K84" s="48" t="s">
        <v>203</v>
      </c>
      <c r="L84" s="48">
        <v>5</v>
      </c>
      <c r="M84" s="57">
        <v>12</v>
      </c>
      <c r="N84" s="57">
        <v>60</v>
      </c>
      <c r="O84" s="204"/>
    </row>
    <row r="85" spans="1:17" ht="49.5" customHeight="1">
      <c r="B85" s="208"/>
      <c r="C85" s="210"/>
      <c r="D85" s="212"/>
      <c r="E85" s="210"/>
      <c r="F85" s="104"/>
      <c r="G85" s="99"/>
      <c r="H85" s="70"/>
      <c r="I85" s="78" t="s">
        <v>519</v>
      </c>
      <c r="J85" s="51" t="s">
        <v>387</v>
      </c>
      <c r="K85" s="48" t="s">
        <v>262</v>
      </c>
      <c r="L85" s="48">
        <v>100</v>
      </c>
      <c r="M85" s="57">
        <v>0.3</v>
      </c>
      <c r="N85" s="57">
        <v>30</v>
      </c>
      <c r="O85" s="204"/>
    </row>
    <row r="86" spans="1:17" ht="49.5" customHeight="1">
      <c r="B86" s="208"/>
      <c r="C86" s="210"/>
      <c r="D86" s="212"/>
      <c r="E86" s="210"/>
      <c r="F86" s="104"/>
      <c r="G86" s="99"/>
      <c r="H86" s="70"/>
      <c r="I86" s="78" t="s">
        <v>529</v>
      </c>
      <c r="J86" s="51" t="s">
        <v>388</v>
      </c>
      <c r="K86" s="48" t="s">
        <v>200</v>
      </c>
      <c r="L86" s="48">
        <v>25</v>
      </c>
      <c r="M86" s="57">
        <v>1.2</v>
      </c>
      <c r="N86" s="57">
        <v>30</v>
      </c>
      <c r="O86" s="204"/>
    </row>
    <row r="87" spans="1:17" ht="49.5" customHeight="1">
      <c r="B87" s="208"/>
      <c r="C87" s="210"/>
      <c r="D87" s="212"/>
      <c r="E87" s="210"/>
      <c r="F87" s="104"/>
      <c r="G87" s="99"/>
      <c r="H87" s="70"/>
      <c r="I87" s="78" t="s">
        <v>609</v>
      </c>
      <c r="J87" s="51" t="s">
        <v>389</v>
      </c>
      <c r="K87" s="48" t="s">
        <v>47</v>
      </c>
      <c r="L87" s="48">
        <v>2</v>
      </c>
      <c r="M87" s="57">
        <v>2</v>
      </c>
      <c r="N87" s="57">
        <v>4</v>
      </c>
      <c r="O87" s="204"/>
    </row>
    <row r="88" spans="1:17" ht="49.5" customHeight="1">
      <c r="B88" s="208"/>
      <c r="C88" s="210"/>
      <c r="D88" s="212"/>
      <c r="E88" s="210"/>
      <c r="F88" s="104"/>
      <c r="G88" s="99"/>
      <c r="H88" s="70"/>
      <c r="I88" s="78" t="s">
        <v>594</v>
      </c>
      <c r="J88" s="51" t="s">
        <v>320</v>
      </c>
      <c r="K88" s="48" t="s">
        <v>212</v>
      </c>
      <c r="L88" s="48">
        <v>6</v>
      </c>
      <c r="M88" s="57">
        <v>5.5</v>
      </c>
      <c r="N88" s="57">
        <v>33</v>
      </c>
      <c r="O88" s="204"/>
    </row>
    <row r="89" spans="1:17" ht="49.5" customHeight="1">
      <c r="B89" s="208"/>
      <c r="C89" s="210"/>
      <c r="D89" s="212"/>
      <c r="E89" s="210"/>
      <c r="F89" s="104"/>
      <c r="G89" s="99"/>
      <c r="H89" s="70"/>
      <c r="I89" s="78" t="s">
        <v>595</v>
      </c>
      <c r="J89" s="51" t="s">
        <v>390</v>
      </c>
      <c r="K89" s="48" t="s">
        <v>47</v>
      </c>
      <c r="L89" s="48">
        <v>3</v>
      </c>
      <c r="M89" s="57">
        <v>4</v>
      </c>
      <c r="N89" s="57">
        <v>12</v>
      </c>
      <c r="O89" s="204"/>
    </row>
    <row r="90" spans="1:17" ht="49.5" customHeight="1">
      <c r="B90" s="208"/>
      <c r="C90" s="210"/>
      <c r="D90" s="212"/>
      <c r="E90" s="210"/>
      <c r="F90" s="104"/>
      <c r="G90" s="99"/>
      <c r="H90" s="70"/>
      <c r="I90" s="78" t="s">
        <v>638</v>
      </c>
      <c r="J90" s="51" t="s">
        <v>391</v>
      </c>
      <c r="K90" s="48" t="s">
        <v>212</v>
      </c>
      <c r="L90" s="48">
        <v>12</v>
      </c>
      <c r="M90" s="57">
        <v>5.5</v>
      </c>
      <c r="N90" s="57">
        <v>66</v>
      </c>
      <c r="O90" s="204"/>
      <c r="Q90" s="89"/>
    </row>
    <row r="91" spans="1:17" ht="49.5" customHeight="1">
      <c r="B91" s="208">
        <f>B76+1</f>
        <v>12</v>
      </c>
      <c r="C91" s="210" t="s">
        <v>452</v>
      </c>
      <c r="D91" s="212" t="s">
        <v>392</v>
      </c>
      <c r="E91" s="214" t="s">
        <v>337</v>
      </c>
      <c r="F91" s="105"/>
      <c r="G91" s="100"/>
      <c r="H91" s="70"/>
      <c r="I91" s="78" t="s">
        <v>524</v>
      </c>
      <c r="J91" s="51" t="s">
        <v>172</v>
      </c>
      <c r="K91" s="48" t="s">
        <v>262</v>
      </c>
      <c r="L91" s="48">
        <v>300</v>
      </c>
      <c r="M91" s="57">
        <v>0.01</v>
      </c>
      <c r="N91" s="57">
        <v>3</v>
      </c>
      <c r="O91" s="204">
        <v>43789</v>
      </c>
    </row>
    <row r="92" spans="1:17" ht="49.5" customHeight="1">
      <c r="B92" s="208"/>
      <c r="C92" s="210"/>
      <c r="D92" s="212"/>
      <c r="E92" s="214"/>
      <c r="F92" s="105"/>
      <c r="G92" s="100"/>
      <c r="H92" s="70"/>
      <c r="I92" s="78" t="s">
        <v>610</v>
      </c>
      <c r="J92" s="51" t="s">
        <v>393</v>
      </c>
      <c r="K92" s="48" t="s">
        <v>196</v>
      </c>
      <c r="L92" s="48">
        <v>300</v>
      </c>
      <c r="M92" s="57">
        <v>0.12</v>
      </c>
      <c r="N92" s="57">
        <v>36</v>
      </c>
      <c r="O92" s="204"/>
    </row>
    <row r="93" spans="1:17" ht="49.5" customHeight="1">
      <c r="B93" s="208"/>
      <c r="C93" s="210"/>
      <c r="D93" s="212"/>
      <c r="E93" s="214"/>
      <c r="F93" s="105"/>
      <c r="G93" s="100"/>
      <c r="H93" s="70"/>
      <c r="I93" s="78" t="s">
        <v>611</v>
      </c>
      <c r="J93" s="51" t="s">
        <v>315</v>
      </c>
      <c r="K93" s="48" t="s">
        <v>262</v>
      </c>
      <c r="L93" s="48">
        <v>200</v>
      </c>
      <c r="M93" s="57">
        <v>0.8</v>
      </c>
      <c r="N93" s="57">
        <v>160</v>
      </c>
      <c r="O93" s="204"/>
    </row>
    <row r="94" spans="1:17" ht="49.5" customHeight="1">
      <c r="B94" s="208"/>
      <c r="C94" s="210"/>
      <c r="D94" s="212"/>
      <c r="E94" s="214"/>
      <c r="F94" s="105"/>
      <c r="G94" s="100"/>
      <c r="H94" s="70"/>
      <c r="I94" s="78" t="s">
        <v>500</v>
      </c>
      <c r="J94" s="51" t="s">
        <v>394</v>
      </c>
      <c r="K94" s="48" t="s">
        <v>203</v>
      </c>
      <c r="L94" s="48">
        <v>4</v>
      </c>
      <c r="M94" s="57">
        <v>0.5</v>
      </c>
      <c r="N94" s="57">
        <v>2</v>
      </c>
      <c r="O94" s="204"/>
    </row>
    <row r="95" spans="1:17" ht="49.5" customHeight="1">
      <c r="B95" s="208"/>
      <c r="C95" s="210"/>
      <c r="D95" s="212"/>
      <c r="E95" s="214"/>
      <c r="F95" s="105"/>
      <c r="G95" s="100"/>
      <c r="H95" s="70"/>
      <c r="I95" s="78" t="s">
        <v>612</v>
      </c>
      <c r="J95" s="51" t="s">
        <v>395</v>
      </c>
      <c r="K95" s="48" t="s">
        <v>363</v>
      </c>
      <c r="L95" s="48">
        <v>20</v>
      </c>
      <c r="M95" s="57">
        <v>1.05</v>
      </c>
      <c r="N95" s="57">
        <v>21</v>
      </c>
      <c r="O95" s="204"/>
    </row>
    <row r="96" spans="1:17" ht="49.5" customHeight="1">
      <c r="B96" s="208"/>
      <c r="C96" s="210"/>
      <c r="D96" s="212"/>
      <c r="E96" s="214"/>
      <c r="F96" s="105"/>
      <c r="G96" s="100"/>
      <c r="H96" s="70"/>
      <c r="I96" s="78" t="s">
        <v>550</v>
      </c>
      <c r="J96" s="51" t="s">
        <v>396</v>
      </c>
      <c r="K96" s="48" t="s">
        <v>203</v>
      </c>
      <c r="L96" s="48">
        <v>4</v>
      </c>
      <c r="M96" s="57">
        <v>1.81</v>
      </c>
      <c r="N96" s="57">
        <v>7.24</v>
      </c>
      <c r="O96" s="204"/>
    </row>
    <row r="97" spans="2:17" ht="49.5" customHeight="1">
      <c r="B97" s="208"/>
      <c r="C97" s="210"/>
      <c r="D97" s="212"/>
      <c r="E97" s="214"/>
      <c r="F97" s="105"/>
      <c r="G97" s="100"/>
      <c r="H97" s="70"/>
      <c r="I97" s="78" t="s">
        <v>604</v>
      </c>
      <c r="J97" s="51" t="s">
        <v>155</v>
      </c>
      <c r="K97" s="48" t="s">
        <v>262</v>
      </c>
      <c r="L97" s="48">
        <v>300</v>
      </c>
      <c r="M97" s="57">
        <v>0.02</v>
      </c>
      <c r="N97" s="57">
        <v>6</v>
      </c>
      <c r="O97" s="204"/>
    </row>
    <row r="98" spans="2:17" ht="49.5" customHeight="1">
      <c r="B98" s="208"/>
      <c r="C98" s="210"/>
      <c r="D98" s="212"/>
      <c r="E98" s="214"/>
      <c r="F98" s="105"/>
      <c r="G98" s="100"/>
      <c r="H98" s="70"/>
      <c r="I98" s="78" t="s">
        <v>601</v>
      </c>
      <c r="J98" s="24" t="s">
        <v>397</v>
      </c>
      <c r="K98" s="36" t="s">
        <v>41</v>
      </c>
      <c r="L98" s="36">
        <v>2</v>
      </c>
      <c r="M98" s="58">
        <v>3.25</v>
      </c>
      <c r="N98" s="57">
        <v>6.5</v>
      </c>
      <c r="O98" s="204"/>
    </row>
    <row r="99" spans="2:17" ht="49.5" customHeight="1">
      <c r="B99" s="208"/>
      <c r="C99" s="210"/>
      <c r="D99" s="212"/>
      <c r="E99" s="214"/>
      <c r="F99" s="105"/>
      <c r="G99" s="100"/>
      <c r="H99" s="70"/>
      <c r="I99" s="78" t="s">
        <v>523</v>
      </c>
      <c r="J99" s="24" t="s">
        <v>270</v>
      </c>
      <c r="K99" s="36" t="s">
        <v>196</v>
      </c>
      <c r="L99" s="36">
        <v>100</v>
      </c>
      <c r="M99" s="58">
        <v>0.23</v>
      </c>
      <c r="N99" s="57">
        <v>23</v>
      </c>
      <c r="O99" s="204"/>
    </row>
    <row r="100" spans="2:17" ht="49.5" customHeight="1">
      <c r="B100" s="208"/>
      <c r="C100" s="210"/>
      <c r="D100" s="212"/>
      <c r="E100" s="214"/>
      <c r="F100" s="105"/>
      <c r="G100" s="100"/>
      <c r="H100" s="70"/>
      <c r="I100" s="78" t="s">
        <v>605</v>
      </c>
      <c r="J100" s="51" t="s">
        <v>398</v>
      </c>
      <c r="K100" s="48" t="s">
        <v>262</v>
      </c>
      <c r="L100" s="48">
        <v>300</v>
      </c>
      <c r="M100" s="57">
        <v>0.33</v>
      </c>
      <c r="N100" s="57">
        <v>99</v>
      </c>
      <c r="O100" s="204"/>
    </row>
    <row r="101" spans="2:17" ht="49.5" customHeight="1">
      <c r="B101" s="208"/>
      <c r="C101" s="210"/>
      <c r="D101" s="212"/>
      <c r="E101" s="214"/>
      <c r="F101" s="105"/>
      <c r="G101" s="100"/>
      <c r="H101" s="70"/>
      <c r="I101" s="78" t="s">
        <v>613</v>
      </c>
      <c r="J101" s="51" t="s">
        <v>399</v>
      </c>
      <c r="K101" s="48" t="s">
        <v>41</v>
      </c>
      <c r="L101" s="48">
        <v>5</v>
      </c>
      <c r="M101" s="57">
        <v>2.68</v>
      </c>
      <c r="N101" s="57">
        <v>13.4</v>
      </c>
      <c r="O101" s="204"/>
    </row>
    <row r="102" spans="2:17" ht="49.5" customHeight="1">
      <c r="B102" s="208"/>
      <c r="C102" s="210"/>
      <c r="D102" s="212"/>
      <c r="E102" s="214"/>
      <c r="F102" s="105"/>
      <c r="G102" s="100"/>
      <c r="H102" s="70"/>
      <c r="I102" s="78" t="s">
        <v>614</v>
      </c>
      <c r="J102" s="51" t="s">
        <v>400</v>
      </c>
      <c r="K102" s="48" t="s">
        <v>363</v>
      </c>
      <c r="L102" s="48">
        <v>10</v>
      </c>
      <c r="M102" s="57">
        <v>4.51</v>
      </c>
      <c r="N102" s="57">
        <v>45.1</v>
      </c>
      <c r="O102" s="204"/>
    </row>
    <row r="103" spans="2:17" ht="49.5" customHeight="1">
      <c r="B103" s="208"/>
      <c r="C103" s="210"/>
      <c r="D103" s="212"/>
      <c r="E103" s="214"/>
      <c r="F103" s="105"/>
      <c r="G103" s="100"/>
      <c r="H103" s="70"/>
      <c r="I103" s="78" t="s">
        <v>638</v>
      </c>
      <c r="J103" s="51" t="s">
        <v>401</v>
      </c>
      <c r="K103" s="48" t="s">
        <v>212</v>
      </c>
      <c r="L103" s="48">
        <v>200</v>
      </c>
      <c r="M103" s="57">
        <v>7.0000000000000007E-2</v>
      </c>
      <c r="N103" s="57">
        <v>14</v>
      </c>
      <c r="O103" s="204"/>
      <c r="Q103" s="92"/>
    </row>
    <row r="104" spans="2:17" ht="49.5" customHeight="1">
      <c r="B104" s="208"/>
      <c r="C104" s="210"/>
      <c r="D104" s="212"/>
      <c r="E104" s="214"/>
      <c r="F104" s="105"/>
      <c r="G104" s="100"/>
      <c r="H104" s="70"/>
      <c r="I104" s="78" t="s">
        <v>522</v>
      </c>
      <c r="J104" s="51" t="s">
        <v>247</v>
      </c>
      <c r="K104" s="48" t="s">
        <v>363</v>
      </c>
      <c r="L104" s="48">
        <v>200</v>
      </c>
      <c r="M104" s="57">
        <v>0.26</v>
      </c>
      <c r="N104" s="57">
        <v>52</v>
      </c>
      <c r="O104" s="204"/>
    </row>
    <row r="105" spans="2:17" ht="49.5" customHeight="1">
      <c r="B105" s="208"/>
      <c r="C105" s="210"/>
      <c r="D105" s="212"/>
      <c r="E105" s="214"/>
      <c r="F105" s="105" t="s">
        <v>640</v>
      </c>
      <c r="G105" s="100"/>
      <c r="H105" s="70"/>
      <c r="I105" s="78" t="s">
        <v>615</v>
      </c>
      <c r="J105" s="51" t="s">
        <v>402</v>
      </c>
      <c r="K105" s="48" t="s">
        <v>41</v>
      </c>
      <c r="L105" s="48">
        <v>10</v>
      </c>
      <c r="M105" s="57">
        <v>2.67</v>
      </c>
      <c r="N105" s="57">
        <v>26.7</v>
      </c>
      <c r="O105" s="204"/>
    </row>
    <row r="106" spans="2:17" ht="49.5" customHeight="1">
      <c r="B106" s="208"/>
      <c r="C106" s="210"/>
      <c r="D106" s="212"/>
      <c r="E106" s="214"/>
      <c r="F106" s="105"/>
      <c r="G106" s="100"/>
      <c r="H106" s="70"/>
      <c r="I106" s="78" t="s">
        <v>566</v>
      </c>
      <c r="J106" s="51" t="s">
        <v>403</v>
      </c>
      <c r="K106" s="48" t="s">
        <v>47</v>
      </c>
      <c r="L106" s="48">
        <v>3</v>
      </c>
      <c r="M106" s="57">
        <v>6.25</v>
      </c>
      <c r="N106" s="57">
        <v>18.75</v>
      </c>
      <c r="O106" s="204"/>
    </row>
    <row r="107" spans="2:17" s="1" customFormat="1" ht="49.5" customHeight="1" thickBot="1">
      <c r="B107" s="209"/>
      <c r="C107" s="211"/>
      <c r="D107" s="213"/>
      <c r="E107" s="215"/>
      <c r="F107" s="106"/>
      <c r="G107" s="101"/>
      <c r="H107" s="71"/>
      <c r="I107" s="78" t="s">
        <v>571</v>
      </c>
      <c r="J107" s="59" t="s">
        <v>190</v>
      </c>
      <c r="K107" s="60" t="s">
        <v>312</v>
      </c>
      <c r="L107" s="60">
        <v>3</v>
      </c>
      <c r="M107" s="61">
        <v>1.69</v>
      </c>
      <c r="N107" s="61">
        <v>5.07</v>
      </c>
      <c r="O107" s="205"/>
      <c r="Q107" s="86"/>
    </row>
    <row r="108" spans="2:17" ht="46.5" customHeight="1"/>
    <row r="109" spans="2:17" ht="41.25" customHeight="1"/>
    <row r="110" spans="2:17" ht="39.75" customHeight="1"/>
    <row r="111" spans="2:17" ht="56.25" customHeight="1"/>
    <row r="112" spans="2:17" ht="39.75" customHeight="1"/>
    <row r="113" ht="62.25" customHeight="1"/>
    <row r="114" ht="51.75" customHeight="1"/>
    <row r="115" ht="60.75" customHeight="1"/>
    <row r="116" ht="42.75" customHeight="1"/>
    <row r="117" ht="51.75" customHeight="1"/>
    <row r="118" ht="45" customHeight="1"/>
    <row r="120" ht="45.75" customHeight="1"/>
    <row r="121" ht="48" customHeight="1"/>
    <row r="122" ht="45" customHeight="1"/>
    <row r="123" ht="44.25" customHeight="1"/>
    <row r="124" ht="61.5" customHeight="1"/>
    <row r="125" ht="56.25" customHeight="1"/>
    <row r="126" ht="47.25" customHeight="1"/>
    <row r="127" ht="57.75" customHeight="1"/>
    <row r="128" ht="45.75" customHeight="1"/>
    <row r="129" spans="1:1" ht="50.25" customHeight="1">
      <c r="A129" s="1"/>
    </row>
    <row r="130" spans="1:1" ht="51.75" customHeight="1"/>
    <row r="131" spans="1:1" ht="54.75" customHeight="1"/>
    <row r="133" spans="1:1" ht="58.5" customHeight="1"/>
    <row r="134" spans="1:1" ht="39.75" customHeight="1"/>
    <row r="135" spans="1:1" ht="44.25" customHeight="1"/>
    <row r="136" spans="1:1" ht="47.25" customHeight="1"/>
    <row r="137" spans="1:1" ht="48.75" customHeight="1"/>
    <row r="138" spans="1:1" ht="41.25" customHeight="1"/>
    <row r="139" spans="1:1" ht="42.75" customHeight="1"/>
    <row r="140" spans="1:1" ht="40.5" customHeight="1"/>
    <row r="141" spans="1:1" ht="37.5" customHeight="1"/>
    <row r="142" spans="1:1" ht="41.25" customHeight="1"/>
    <row r="144" spans="1:1" ht="44.25" customHeight="1"/>
    <row r="145" ht="75.75" customHeight="1"/>
    <row r="146" ht="40.5" customHeight="1"/>
    <row r="147" ht="40.5" customHeight="1"/>
    <row r="148" ht="52.5" customHeight="1"/>
    <row r="149" ht="50.25" customHeight="1"/>
    <row r="150" ht="42" customHeight="1"/>
    <row r="151" ht="40.5" customHeight="1"/>
    <row r="152" ht="60.75" customHeight="1"/>
    <row r="153" ht="58.5" customHeight="1"/>
    <row r="154" ht="57.75" customHeight="1"/>
    <row r="155" ht="47.25" customHeight="1"/>
    <row r="156" ht="48" customHeight="1"/>
    <row r="157" ht="37.5" customHeight="1"/>
    <row r="158" ht="51.75" customHeight="1"/>
    <row r="159" ht="60.75" customHeight="1"/>
    <row r="160" ht="37.5" customHeight="1"/>
    <row r="161" ht="46.5" customHeight="1"/>
    <row r="162" ht="46.5" customHeight="1"/>
    <row r="163" ht="48" customHeight="1"/>
    <row r="164" ht="46.5" customHeight="1"/>
    <row r="165" ht="42.75" customHeight="1"/>
    <row r="166" ht="47.25" customHeight="1"/>
    <row r="167" ht="37.5" customHeight="1"/>
    <row r="168" ht="37.5" customHeight="1"/>
    <row r="169" ht="37.5" customHeight="1"/>
    <row r="170" ht="37.5" customHeight="1"/>
    <row r="171" ht="60" customHeight="1"/>
    <row r="172" ht="37.5" customHeight="1"/>
    <row r="173" ht="37.5" customHeight="1"/>
    <row r="174" ht="37.5" customHeight="1"/>
    <row r="175" ht="54.75" customHeight="1"/>
    <row r="176" ht="37.5" customHeight="1"/>
    <row r="177" ht="54.75" customHeight="1"/>
    <row r="178" ht="37.5" customHeight="1"/>
    <row r="179" ht="37.5" customHeight="1"/>
    <row r="180" ht="37.5" customHeight="1"/>
    <row r="181" ht="37.5" customHeight="1"/>
    <row r="182" ht="37.5" customHeight="1"/>
    <row r="183" ht="37.5" customHeight="1"/>
    <row r="184" ht="37.5" customHeight="1"/>
    <row r="185" ht="55.5" customHeight="1"/>
    <row r="186" ht="54" customHeight="1"/>
    <row r="187" ht="50.1" customHeight="1"/>
    <row r="188" ht="50.1" customHeight="1"/>
    <row r="189" ht="50.1" customHeight="1"/>
    <row r="190" ht="50.1" customHeight="1"/>
    <row r="191" ht="50.1" customHeight="1"/>
    <row r="192" ht="50.1" customHeight="1"/>
    <row r="193" ht="50.1" customHeight="1"/>
    <row r="194" ht="50.1" customHeight="1"/>
    <row r="195" ht="50.1" customHeight="1"/>
    <row r="196" ht="50.1" customHeight="1"/>
    <row r="197" ht="50.1" customHeight="1"/>
    <row r="198" ht="50.1" customHeight="1"/>
    <row r="199" ht="50.1" customHeight="1"/>
    <row r="200" ht="50.1" customHeight="1"/>
    <row r="201" ht="50.1" customHeight="1"/>
    <row r="202" ht="65.25" customHeight="1"/>
    <row r="203" ht="50.1" customHeight="1"/>
    <row r="204" ht="50.1" customHeight="1"/>
    <row r="205" ht="50.1" customHeight="1"/>
    <row r="206" ht="50.1" customHeight="1"/>
    <row r="207" ht="50.1" customHeight="1"/>
    <row r="208" ht="50.1" customHeight="1"/>
    <row r="209" ht="65.25" customHeight="1"/>
    <row r="210" ht="50.1" customHeight="1"/>
    <row r="211" ht="50.1" customHeight="1"/>
    <row r="212" ht="50.1" customHeight="1"/>
    <row r="213" ht="50.1" customHeight="1"/>
    <row r="214" ht="50.1" customHeight="1"/>
    <row r="215" ht="114" customHeight="1"/>
    <row r="216" ht="50.1" customHeight="1"/>
    <row r="217" ht="50.1" customHeight="1"/>
    <row r="218" ht="50.1" customHeight="1"/>
    <row r="219" ht="50.1" customHeight="1"/>
    <row r="220" ht="50.1" customHeight="1"/>
    <row r="221" ht="50.1" customHeight="1"/>
    <row r="222" ht="50.1" customHeight="1"/>
    <row r="223" ht="50.1" customHeight="1"/>
    <row r="224" ht="50.1" customHeight="1"/>
    <row r="225" spans="2:17" ht="50.1" customHeight="1"/>
    <row r="226" spans="2:17" ht="50.1" customHeight="1"/>
    <row r="227" spans="2:17" ht="50.1" customHeight="1"/>
    <row r="228" spans="2:17" ht="50.1" customHeight="1"/>
    <row r="229" spans="2:17" ht="50.1" customHeight="1"/>
    <row r="230" spans="2:17" ht="50.1" customHeight="1"/>
    <row r="231" spans="2:17" ht="50.1" customHeight="1"/>
    <row r="232" spans="2:17" ht="50.1" customHeight="1"/>
    <row r="233" spans="2:17" s="4" customFormat="1" ht="50.1" customHeight="1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Q233" s="87"/>
    </row>
    <row r="234" spans="2:17" ht="50.1" customHeight="1"/>
    <row r="235" spans="2:17" ht="50.1" customHeight="1"/>
    <row r="236" spans="2:17" ht="50.1" customHeight="1"/>
    <row r="237" spans="2:17" ht="50.1" customHeight="1"/>
    <row r="238" spans="2:17" ht="50.1" customHeight="1"/>
    <row r="239" spans="2:17" ht="50.1" customHeight="1"/>
    <row r="240" spans="2:17" ht="50.1" customHeight="1"/>
    <row r="241" ht="50.1" customHeight="1"/>
    <row r="242" ht="50.1" customHeight="1"/>
    <row r="243" ht="50.1" customHeight="1"/>
    <row r="244" ht="50.1" customHeight="1"/>
    <row r="245" ht="50.1" customHeight="1"/>
    <row r="246" ht="50.1" customHeight="1"/>
    <row r="247" ht="50.1" customHeight="1"/>
    <row r="248" ht="50.1" customHeight="1"/>
    <row r="249" ht="50.1" customHeight="1"/>
    <row r="250" ht="50.1" customHeight="1"/>
    <row r="251" ht="50.1" customHeight="1"/>
    <row r="252" ht="50.1" customHeight="1"/>
    <row r="253" ht="50.1" customHeight="1"/>
    <row r="254" ht="50.1" customHeight="1"/>
    <row r="255" ht="50.1" customHeight="1"/>
    <row r="256" ht="50.1" customHeight="1"/>
    <row r="260" ht="31.5" customHeight="1"/>
    <row r="289" ht="31.5" customHeight="1"/>
    <row r="290" ht="33" customHeight="1"/>
    <row r="292" ht="53.25" customHeight="1"/>
    <row r="295" ht="49.5" customHeight="1"/>
    <row r="296" ht="60.75" customHeight="1"/>
    <row r="302" ht="39.75" customHeight="1"/>
    <row r="381" ht="36.75" customHeight="1"/>
    <row r="391" ht="79.5" customHeight="1"/>
    <row r="392" ht="50.25" customHeight="1"/>
  </sheetData>
  <mergeCells count="77">
    <mergeCell ref="N8:N9"/>
    <mergeCell ref="O8:O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H8"/>
    <mergeCell ref="O91:O107"/>
    <mergeCell ref="B30:B31"/>
    <mergeCell ref="C30:C31"/>
    <mergeCell ref="D30:D31"/>
    <mergeCell ref="E30:E31"/>
    <mergeCell ref="O30:O31"/>
    <mergeCell ref="B91:B107"/>
    <mergeCell ref="C91:C107"/>
    <mergeCell ref="D91:D107"/>
    <mergeCell ref="E91:E107"/>
    <mergeCell ref="O60:O75"/>
    <mergeCell ref="B76:B90"/>
    <mergeCell ref="C76:C90"/>
    <mergeCell ref="D76:D90"/>
    <mergeCell ref="E76:E90"/>
    <mergeCell ref="O76:O90"/>
    <mergeCell ref="B60:B75"/>
    <mergeCell ref="C60:C75"/>
    <mergeCell ref="D60:D75"/>
    <mergeCell ref="E60:E75"/>
    <mergeCell ref="O55:O57"/>
    <mergeCell ref="B58:B59"/>
    <mergeCell ref="C58:C59"/>
    <mergeCell ref="D58:D59"/>
    <mergeCell ref="E58:E59"/>
    <mergeCell ref="O58:O59"/>
    <mergeCell ref="B55:B57"/>
    <mergeCell ref="C55:C57"/>
    <mergeCell ref="D55:D57"/>
    <mergeCell ref="E55:E57"/>
    <mergeCell ref="O48:O49"/>
    <mergeCell ref="B50:B54"/>
    <mergeCell ref="C50:C54"/>
    <mergeCell ref="D50:D54"/>
    <mergeCell ref="E50:E54"/>
    <mergeCell ref="O50:O54"/>
    <mergeCell ref="B48:B49"/>
    <mergeCell ref="C48:C49"/>
    <mergeCell ref="D48:D49"/>
    <mergeCell ref="E48:E49"/>
    <mergeCell ref="O32:O39"/>
    <mergeCell ref="B40:B47"/>
    <mergeCell ref="C40:C47"/>
    <mergeCell ref="D40:D47"/>
    <mergeCell ref="E40:E47"/>
    <mergeCell ref="O40:O47"/>
    <mergeCell ref="B32:B39"/>
    <mergeCell ref="C32:C39"/>
    <mergeCell ref="D32:D39"/>
    <mergeCell ref="E32:E39"/>
    <mergeCell ref="O10:O24"/>
    <mergeCell ref="B25:B29"/>
    <mergeCell ref="C25:C29"/>
    <mergeCell ref="D25:D29"/>
    <mergeCell ref="E25:E29"/>
    <mergeCell ref="O25:O29"/>
    <mergeCell ref="B10:B24"/>
    <mergeCell ref="C10:C24"/>
    <mergeCell ref="D10:D24"/>
    <mergeCell ref="E10:E24"/>
    <mergeCell ref="A1:O1"/>
    <mergeCell ref="A2:O2"/>
    <mergeCell ref="A3:O3"/>
    <mergeCell ref="B6:O6"/>
    <mergeCell ref="B7:O7"/>
  </mergeCells>
  <printOptions horizontalCentered="1" verticalCentered="1"/>
  <pageMargins left="0.31496062992125984" right="0.19685039370078741" top="0.74803149606299213" bottom="0.74803149606299213" header="0.31496062992125984" footer="0.31496062992125984"/>
  <pageSetup paperSize="5" scale="4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0"/>
  <sheetViews>
    <sheetView zoomScale="71" zoomScaleNormal="71" workbookViewId="0">
      <selection activeCell="J63" sqref="J63"/>
    </sheetView>
  </sheetViews>
  <sheetFormatPr baseColWidth="10" defaultRowHeight="15"/>
  <cols>
    <col min="1" max="1" width="6.42578125" customWidth="1"/>
    <col min="2" max="2" width="7" customWidth="1"/>
    <col min="3" max="3" width="13.140625" customWidth="1"/>
    <col min="4" max="4" width="30.85546875" customWidth="1"/>
    <col min="5" max="7" width="25" customWidth="1"/>
    <col min="8" max="8" width="21.28515625" customWidth="1"/>
    <col min="9" max="9" width="22.42578125" customWidth="1"/>
    <col min="10" max="10" width="23.42578125" customWidth="1"/>
    <col min="11" max="11" width="22.42578125" customWidth="1"/>
    <col min="12" max="12" width="16" customWidth="1"/>
    <col min="13" max="13" width="15.7109375" customWidth="1"/>
    <col min="14" max="14" width="18.42578125" customWidth="1"/>
    <col min="15" max="15" width="15.7109375" customWidth="1"/>
    <col min="17" max="17" width="17.7109375" customWidth="1"/>
  </cols>
  <sheetData>
    <row r="1" spans="1:17" ht="15.75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7" ht="15.7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1:17" ht="15.7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7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7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7" ht="25.5">
      <c r="A6" s="5"/>
      <c r="B6" s="156" t="s">
        <v>5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</row>
    <row r="7" spans="1:17" ht="21" thickBot="1">
      <c r="A7" s="5"/>
      <c r="B7" s="156" t="s">
        <v>313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17" ht="78" customHeight="1">
      <c r="A8" s="2"/>
      <c r="B8" s="160" t="s">
        <v>3</v>
      </c>
      <c r="C8" s="162" t="s">
        <v>4</v>
      </c>
      <c r="D8" s="162" t="s">
        <v>0</v>
      </c>
      <c r="E8" s="162" t="s">
        <v>6</v>
      </c>
      <c r="F8" s="181" t="s">
        <v>7</v>
      </c>
      <c r="G8" s="181"/>
      <c r="H8" s="181"/>
      <c r="I8" s="162" t="s">
        <v>8</v>
      </c>
      <c r="J8" s="162" t="s">
        <v>9</v>
      </c>
      <c r="K8" s="162" t="s">
        <v>10</v>
      </c>
      <c r="L8" s="162" t="s">
        <v>11</v>
      </c>
      <c r="M8" s="162" t="s">
        <v>12</v>
      </c>
      <c r="N8" s="162" t="s">
        <v>1</v>
      </c>
      <c r="O8" s="166" t="s">
        <v>2</v>
      </c>
    </row>
    <row r="9" spans="1:17" ht="78" customHeight="1" thickBot="1">
      <c r="A9" s="2"/>
      <c r="B9" s="161"/>
      <c r="C9" s="163"/>
      <c r="D9" s="163"/>
      <c r="E9" s="163"/>
      <c r="F9" s="114" t="s">
        <v>635</v>
      </c>
      <c r="G9" s="113" t="s">
        <v>636</v>
      </c>
      <c r="H9" s="114" t="s">
        <v>637</v>
      </c>
      <c r="I9" s="163"/>
      <c r="J9" s="163"/>
      <c r="K9" s="163"/>
      <c r="L9" s="163"/>
      <c r="M9" s="163"/>
      <c r="N9" s="163"/>
      <c r="O9" s="167"/>
    </row>
    <row r="10" spans="1:17" ht="62.25" customHeight="1">
      <c r="A10" s="3"/>
      <c r="B10" s="159">
        <v>1</v>
      </c>
      <c r="C10" s="158" t="s">
        <v>453</v>
      </c>
      <c r="D10" s="173" t="s">
        <v>259</v>
      </c>
      <c r="E10" s="158" t="s">
        <v>260</v>
      </c>
      <c r="F10" s="111"/>
      <c r="G10" s="111"/>
      <c r="H10" s="112"/>
      <c r="I10" s="73" t="s">
        <v>525</v>
      </c>
      <c r="J10" s="52" t="s">
        <v>261</v>
      </c>
      <c r="K10" s="27" t="s">
        <v>262</v>
      </c>
      <c r="L10" s="53">
        <v>1000</v>
      </c>
      <c r="M10" s="31">
        <v>0.08</v>
      </c>
      <c r="N10" s="31">
        <v>80</v>
      </c>
      <c r="O10" s="154">
        <v>44034</v>
      </c>
    </row>
    <row r="11" spans="1:17" ht="44.25" customHeight="1">
      <c r="A11" s="3"/>
      <c r="B11" s="144"/>
      <c r="C11" s="148"/>
      <c r="D11" s="152"/>
      <c r="E11" s="148"/>
      <c r="F11" s="102"/>
      <c r="G11" s="94"/>
      <c r="H11" s="26"/>
      <c r="I11" s="74" t="s">
        <v>503</v>
      </c>
      <c r="J11" s="24" t="s">
        <v>263</v>
      </c>
      <c r="K11" s="21" t="s">
        <v>196</v>
      </c>
      <c r="L11" s="17">
        <v>400</v>
      </c>
      <c r="M11" s="11">
        <v>7.0000000000000007E-2</v>
      </c>
      <c r="N11" s="11">
        <v>28</v>
      </c>
      <c r="O11" s="153"/>
    </row>
    <row r="12" spans="1:17" ht="51" customHeight="1">
      <c r="A12" s="3"/>
      <c r="B12" s="144"/>
      <c r="C12" s="148"/>
      <c r="D12" s="152"/>
      <c r="E12" s="148"/>
      <c r="F12" s="102"/>
      <c r="G12" s="94"/>
      <c r="H12" s="26"/>
      <c r="I12" s="74" t="s">
        <v>638</v>
      </c>
      <c r="J12" s="24" t="s">
        <v>264</v>
      </c>
      <c r="K12" s="21" t="s">
        <v>47</v>
      </c>
      <c r="L12" s="17">
        <v>5</v>
      </c>
      <c r="M12" s="11">
        <v>0.17</v>
      </c>
      <c r="N12" s="11">
        <v>0.85</v>
      </c>
      <c r="O12" s="153"/>
      <c r="Q12" s="89"/>
    </row>
    <row r="13" spans="1:17" ht="63.75" customHeight="1">
      <c r="A13" s="3"/>
      <c r="B13" s="144"/>
      <c r="C13" s="148"/>
      <c r="D13" s="152"/>
      <c r="E13" s="148"/>
      <c r="F13" s="102" t="s">
        <v>643</v>
      </c>
      <c r="G13" s="94"/>
      <c r="H13" s="26"/>
      <c r="I13" s="74" t="s">
        <v>606</v>
      </c>
      <c r="J13" s="24" t="s">
        <v>265</v>
      </c>
      <c r="K13" s="21" t="s">
        <v>203</v>
      </c>
      <c r="L13" s="17">
        <v>5</v>
      </c>
      <c r="M13" s="11">
        <v>2.85</v>
      </c>
      <c r="N13" s="11">
        <v>14.25</v>
      </c>
      <c r="O13" s="153"/>
    </row>
    <row r="14" spans="1:17" ht="44.25" customHeight="1">
      <c r="A14" s="3"/>
      <c r="B14" s="144"/>
      <c r="C14" s="148"/>
      <c r="D14" s="152"/>
      <c r="E14" s="148"/>
      <c r="F14" s="102"/>
      <c r="G14" s="94"/>
      <c r="H14" s="26"/>
      <c r="I14" s="74" t="s">
        <v>591</v>
      </c>
      <c r="J14" s="24" t="s">
        <v>266</v>
      </c>
      <c r="K14" s="21" t="s">
        <v>196</v>
      </c>
      <c r="L14" s="17">
        <v>100</v>
      </c>
      <c r="M14" s="11">
        <v>1.1399999999999999</v>
      </c>
      <c r="N14" s="11">
        <v>114</v>
      </c>
      <c r="O14" s="153"/>
    </row>
    <row r="15" spans="1:17" ht="51" customHeight="1">
      <c r="A15" s="3"/>
      <c r="B15" s="144"/>
      <c r="C15" s="148"/>
      <c r="D15" s="152"/>
      <c r="E15" s="148"/>
      <c r="F15" s="102"/>
      <c r="G15" s="94"/>
      <c r="H15" s="26"/>
      <c r="I15" s="74" t="s">
        <v>509</v>
      </c>
      <c r="J15" s="24" t="s">
        <v>267</v>
      </c>
      <c r="K15" s="21" t="s">
        <v>41</v>
      </c>
      <c r="L15" s="17">
        <v>4</v>
      </c>
      <c r="M15" s="11">
        <v>1.7</v>
      </c>
      <c r="N15" s="11">
        <v>6.8</v>
      </c>
      <c r="O15" s="153"/>
    </row>
    <row r="16" spans="1:17" ht="44.25" customHeight="1">
      <c r="A16" s="3"/>
      <c r="B16" s="144"/>
      <c r="C16" s="148"/>
      <c r="D16" s="152"/>
      <c r="E16" s="148"/>
      <c r="F16" s="102" t="s">
        <v>643</v>
      </c>
      <c r="G16" s="94"/>
      <c r="H16" s="26"/>
      <c r="I16" s="74" t="s">
        <v>551</v>
      </c>
      <c r="J16" s="24" t="s">
        <v>268</v>
      </c>
      <c r="K16" s="21" t="s">
        <v>196</v>
      </c>
      <c r="L16" s="17">
        <v>300</v>
      </c>
      <c r="M16" s="11">
        <v>0.41</v>
      </c>
      <c r="N16" s="11">
        <v>123</v>
      </c>
      <c r="O16" s="153"/>
    </row>
    <row r="17" spans="1:15" ht="51" customHeight="1">
      <c r="A17" s="3"/>
      <c r="B17" s="144"/>
      <c r="C17" s="148"/>
      <c r="D17" s="152"/>
      <c r="E17" s="148"/>
      <c r="F17" s="102"/>
      <c r="G17" s="94"/>
      <c r="H17" s="26"/>
      <c r="I17" s="74" t="s">
        <v>520</v>
      </c>
      <c r="J17" s="24" t="s">
        <v>269</v>
      </c>
      <c r="K17" s="21" t="s">
        <v>196</v>
      </c>
      <c r="L17" s="17">
        <v>400</v>
      </c>
      <c r="M17" s="11">
        <v>0.37</v>
      </c>
      <c r="N17" s="11">
        <v>148</v>
      </c>
      <c r="O17" s="153"/>
    </row>
    <row r="18" spans="1:15" ht="48.75" customHeight="1">
      <c r="A18" s="3"/>
      <c r="B18" s="144"/>
      <c r="C18" s="148"/>
      <c r="D18" s="152"/>
      <c r="E18" s="148"/>
      <c r="F18" s="102"/>
      <c r="G18" s="94"/>
      <c r="H18" s="26"/>
      <c r="I18" s="74" t="s">
        <v>523</v>
      </c>
      <c r="J18" s="24" t="s">
        <v>270</v>
      </c>
      <c r="K18" s="21" t="s">
        <v>196</v>
      </c>
      <c r="L18" s="17">
        <v>200</v>
      </c>
      <c r="M18" s="11">
        <v>0.26</v>
      </c>
      <c r="N18" s="11">
        <v>52</v>
      </c>
      <c r="O18" s="153"/>
    </row>
    <row r="19" spans="1:15" ht="44.25" customHeight="1">
      <c r="A19" s="3"/>
      <c r="B19" s="144"/>
      <c r="C19" s="148"/>
      <c r="D19" s="152"/>
      <c r="E19" s="148"/>
      <c r="F19" s="102"/>
      <c r="G19" s="94"/>
      <c r="H19" s="26"/>
      <c r="I19" s="74" t="s">
        <v>592</v>
      </c>
      <c r="J19" s="24" t="s">
        <v>271</v>
      </c>
      <c r="K19" s="21" t="s">
        <v>196</v>
      </c>
      <c r="L19" s="17">
        <v>200</v>
      </c>
      <c r="M19" s="11">
        <v>0.38</v>
      </c>
      <c r="N19" s="11">
        <v>76</v>
      </c>
      <c r="O19" s="153"/>
    </row>
    <row r="20" spans="1:15" ht="51" customHeight="1">
      <c r="A20" s="3"/>
      <c r="B20" s="144"/>
      <c r="C20" s="148"/>
      <c r="D20" s="152"/>
      <c r="E20" s="148"/>
      <c r="F20" s="102"/>
      <c r="G20" s="94"/>
      <c r="H20" s="26"/>
      <c r="I20" s="74" t="s">
        <v>514</v>
      </c>
      <c r="J20" s="24" t="s">
        <v>272</v>
      </c>
      <c r="K20" s="21" t="s">
        <v>200</v>
      </c>
      <c r="L20" s="17">
        <v>5</v>
      </c>
      <c r="M20" s="11">
        <v>2.5</v>
      </c>
      <c r="N20" s="11">
        <v>12.5</v>
      </c>
      <c r="O20" s="153"/>
    </row>
    <row r="21" spans="1:15" ht="44.25" customHeight="1">
      <c r="A21" s="3"/>
      <c r="B21" s="144"/>
      <c r="C21" s="148"/>
      <c r="D21" s="152"/>
      <c r="E21" s="148"/>
      <c r="F21" s="102"/>
      <c r="G21" s="94"/>
      <c r="H21" s="26"/>
      <c r="I21" s="74" t="s">
        <v>508</v>
      </c>
      <c r="J21" s="24" t="s">
        <v>273</v>
      </c>
      <c r="K21" s="21" t="s">
        <v>200</v>
      </c>
      <c r="L21" s="17">
        <v>3</v>
      </c>
      <c r="M21" s="11">
        <v>2.25</v>
      </c>
      <c r="N21" s="11">
        <v>6.75</v>
      </c>
      <c r="O21" s="153"/>
    </row>
    <row r="22" spans="1:15" ht="51" customHeight="1">
      <c r="A22" s="3"/>
      <c r="B22" s="144"/>
      <c r="C22" s="148"/>
      <c r="D22" s="152"/>
      <c r="E22" s="148"/>
      <c r="F22" s="102"/>
      <c r="G22" s="94"/>
      <c r="H22" s="26"/>
      <c r="I22" s="74" t="s">
        <v>510</v>
      </c>
      <c r="J22" s="24" t="s">
        <v>274</v>
      </c>
      <c r="K22" s="21" t="s">
        <v>41</v>
      </c>
      <c r="L22" s="17">
        <v>3</v>
      </c>
      <c r="M22" s="11">
        <v>3.75</v>
      </c>
      <c r="N22" s="11">
        <v>11.25</v>
      </c>
      <c r="O22" s="153"/>
    </row>
    <row r="23" spans="1:15" ht="66" customHeight="1">
      <c r="A23" s="3"/>
      <c r="B23" s="144"/>
      <c r="C23" s="148"/>
      <c r="D23" s="152"/>
      <c r="E23" s="148"/>
      <c r="F23" s="102" t="s">
        <v>644</v>
      </c>
      <c r="G23" s="94"/>
      <c r="H23" s="26"/>
      <c r="I23" s="74" t="s">
        <v>607</v>
      </c>
      <c r="J23" s="24" t="s">
        <v>275</v>
      </c>
      <c r="K23" s="21" t="s">
        <v>262</v>
      </c>
      <c r="L23" s="17">
        <v>20</v>
      </c>
      <c r="M23" s="11">
        <v>2.25</v>
      </c>
      <c r="N23" s="11">
        <v>45</v>
      </c>
      <c r="O23" s="153"/>
    </row>
    <row r="24" spans="1:15" ht="44.25" customHeight="1">
      <c r="A24" s="3"/>
      <c r="B24" s="144"/>
      <c r="C24" s="148"/>
      <c r="D24" s="152"/>
      <c r="E24" s="148"/>
      <c r="F24" s="102"/>
      <c r="G24" s="94"/>
      <c r="H24" s="26"/>
      <c r="I24" s="74" t="s">
        <v>569</v>
      </c>
      <c r="J24" s="24" t="s">
        <v>241</v>
      </c>
      <c r="K24" s="21" t="s">
        <v>262</v>
      </c>
      <c r="L24" s="17">
        <v>10</v>
      </c>
      <c r="M24" s="11">
        <v>1</v>
      </c>
      <c r="N24" s="11">
        <v>10</v>
      </c>
      <c r="O24" s="32"/>
    </row>
    <row r="25" spans="1:15" ht="64.5" customHeight="1">
      <c r="A25" s="3"/>
      <c r="B25" s="144"/>
      <c r="C25" s="148"/>
      <c r="D25" s="152"/>
      <c r="E25" s="148"/>
      <c r="F25" s="102"/>
      <c r="G25" s="94"/>
      <c r="H25" s="26"/>
      <c r="I25" s="74" t="s">
        <v>596</v>
      </c>
      <c r="J25" s="24" t="s">
        <v>276</v>
      </c>
      <c r="K25" s="21" t="s">
        <v>262</v>
      </c>
      <c r="L25" s="17">
        <v>10</v>
      </c>
      <c r="M25" s="11">
        <v>2.75</v>
      </c>
      <c r="N25" s="11">
        <v>27.5</v>
      </c>
      <c r="O25" s="32"/>
    </row>
    <row r="26" spans="1:15" ht="44.25" customHeight="1">
      <c r="A26" s="3"/>
      <c r="B26" s="144"/>
      <c r="C26" s="148"/>
      <c r="D26" s="152"/>
      <c r="E26" s="148"/>
      <c r="F26" s="102"/>
      <c r="G26" s="94"/>
      <c r="H26" s="26"/>
      <c r="I26" s="74" t="s">
        <v>568</v>
      </c>
      <c r="J26" s="24" t="s">
        <v>240</v>
      </c>
      <c r="K26" s="21" t="s">
        <v>262</v>
      </c>
      <c r="L26" s="17">
        <v>10</v>
      </c>
      <c r="M26" s="11">
        <v>1</v>
      </c>
      <c r="N26" s="11">
        <v>10</v>
      </c>
      <c r="O26" s="32"/>
    </row>
    <row r="27" spans="1:15" ht="48.75" customHeight="1">
      <c r="A27" s="3"/>
      <c r="B27" s="144"/>
      <c r="C27" s="148"/>
      <c r="D27" s="152"/>
      <c r="E27" s="148"/>
      <c r="F27" s="102"/>
      <c r="G27" s="94"/>
      <c r="H27" s="26"/>
      <c r="I27" s="74" t="s">
        <v>567</v>
      </c>
      <c r="J27" s="24" t="s">
        <v>242</v>
      </c>
      <c r="K27" s="21" t="s">
        <v>262</v>
      </c>
      <c r="L27" s="17">
        <v>20</v>
      </c>
      <c r="M27" s="11">
        <v>0.8</v>
      </c>
      <c r="N27" s="11">
        <v>16</v>
      </c>
      <c r="O27" s="32"/>
    </row>
    <row r="28" spans="1:15" ht="60" customHeight="1">
      <c r="A28" s="3"/>
      <c r="B28" s="144">
        <v>2</v>
      </c>
      <c r="C28" s="148" t="s">
        <v>454</v>
      </c>
      <c r="D28" s="152" t="s">
        <v>277</v>
      </c>
      <c r="E28" s="148" t="s">
        <v>278</v>
      </c>
      <c r="F28" s="102"/>
      <c r="G28" s="94"/>
      <c r="H28" s="26"/>
      <c r="I28" s="74" t="s">
        <v>515</v>
      </c>
      <c r="J28" s="24" t="s">
        <v>279</v>
      </c>
      <c r="K28" s="21" t="s">
        <v>41</v>
      </c>
      <c r="L28" s="17">
        <v>25</v>
      </c>
      <c r="M28" s="11">
        <v>1.38</v>
      </c>
      <c r="N28" s="11">
        <v>34.5</v>
      </c>
      <c r="O28" s="153">
        <v>44034</v>
      </c>
    </row>
    <row r="29" spans="1:15" ht="64.5" customHeight="1">
      <c r="A29" s="3"/>
      <c r="B29" s="144"/>
      <c r="C29" s="148"/>
      <c r="D29" s="152"/>
      <c r="E29" s="148"/>
      <c r="F29" s="102" t="s">
        <v>641</v>
      </c>
      <c r="G29" s="94"/>
      <c r="H29" s="26"/>
      <c r="I29" s="74" t="s">
        <v>613</v>
      </c>
      <c r="J29" s="24" t="s">
        <v>280</v>
      </c>
      <c r="K29" s="21" t="s">
        <v>41</v>
      </c>
      <c r="L29" s="17">
        <v>10</v>
      </c>
      <c r="M29" s="11">
        <v>2.59</v>
      </c>
      <c r="N29" s="11">
        <v>25.9</v>
      </c>
      <c r="O29" s="153"/>
    </row>
    <row r="30" spans="1:15" ht="44.25" customHeight="1">
      <c r="A30" s="3"/>
      <c r="B30" s="144"/>
      <c r="C30" s="148"/>
      <c r="D30" s="152"/>
      <c r="E30" s="148"/>
      <c r="F30" s="102"/>
      <c r="G30" s="94"/>
      <c r="H30" s="26"/>
      <c r="I30" s="74" t="s">
        <v>522</v>
      </c>
      <c r="J30" s="24" t="s">
        <v>209</v>
      </c>
      <c r="K30" s="21" t="s">
        <v>196</v>
      </c>
      <c r="L30" s="17">
        <v>200</v>
      </c>
      <c r="M30" s="11">
        <v>0.16</v>
      </c>
      <c r="N30" s="11">
        <v>32</v>
      </c>
      <c r="O30" s="153"/>
    </row>
    <row r="31" spans="1:15" ht="44.25" customHeight="1">
      <c r="A31" s="3"/>
      <c r="B31" s="144"/>
      <c r="C31" s="148"/>
      <c r="D31" s="152"/>
      <c r="E31" s="148"/>
      <c r="F31" s="102"/>
      <c r="G31" s="94"/>
      <c r="H31" s="26"/>
      <c r="I31" s="74" t="s">
        <v>571</v>
      </c>
      <c r="J31" s="24" t="s">
        <v>190</v>
      </c>
      <c r="K31" s="21" t="s">
        <v>281</v>
      </c>
      <c r="L31" s="17">
        <v>3</v>
      </c>
      <c r="M31" s="11">
        <v>3.05</v>
      </c>
      <c r="N31" s="11">
        <v>9.15</v>
      </c>
      <c r="O31" s="153"/>
    </row>
    <row r="32" spans="1:15" ht="44.25" customHeight="1">
      <c r="A32" s="3"/>
      <c r="B32" s="144"/>
      <c r="C32" s="148"/>
      <c r="D32" s="152"/>
      <c r="E32" s="148"/>
      <c r="F32" s="102"/>
      <c r="G32" s="94"/>
      <c r="H32" s="26"/>
      <c r="I32" s="74" t="s">
        <v>561</v>
      </c>
      <c r="J32" s="24" t="s">
        <v>174</v>
      </c>
      <c r="K32" s="21" t="s">
        <v>282</v>
      </c>
      <c r="L32" s="17">
        <v>3</v>
      </c>
      <c r="M32" s="11">
        <v>3.19</v>
      </c>
      <c r="N32" s="11">
        <v>9.57</v>
      </c>
      <c r="O32" s="153"/>
    </row>
    <row r="33" spans="1:15" ht="72" customHeight="1">
      <c r="A33" s="3"/>
      <c r="B33" s="144"/>
      <c r="C33" s="148"/>
      <c r="D33" s="152"/>
      <c r="E33" s="148"/>
      <c r="F33" s="102" t="s">
        <v>641</v>
      </c>
      <c r="G33" s="94"/>
      <c r="H33" s="26"/>
      <c r="I33" s="74" t="s">
        <v>554</v>
      </c>
      <c r="J33" s="24" t="s">
        <v>283</v>
      </c>
      <c r="K33" s="21" t="s">
        <v>41</v>
      </c>
      <c r="L33" s="17">
        <v>15</v>
      </c>
      <c r="M33" s="11">
        <v>1.94</v>
      </c>
      <c r="N33" s="11">
        <v>29.1</v>
      </c>
      <c r="O33" s="153"/>
    </row>
    <row r="34" spans="1:15" ht="67.5" customHeight="1">
      <c r="A34" s="3"/>
      <c r="B34" s="144"/>
      <c r="C34" s="148"/>
      <c r="D34" s="152"/>
      <c r="E34" s="148"/>
      <c r="F34" s="102"/>
      <c r="G34" s="94"/>
      <c r="H34" s="26"/>
      <c r="I34" s="74" t="s">
        <v>528</v>
      </c>
      <c r="J34" s="24" t="s">
        <v>284</v>
      </c>
      <c r="K34" s="21" t="s">
        <v>200</v>
      </c>
      <c r="L34" s="17">
        <v>50</v>
      </c>
      <c r="M34" s="11">
        <v>1</v>
      </c>
      <c r="N34" s="11">
        <v>50</v>
      </c>
      <c r="O34" s="153"/>
    </row>
    <row r="35" spans="1:15" ht="44.25" customHeight="1">
      <c r="A35" s="3"/>
      <c r="B35" s="199">
        <v>3</v>
      </c>
      <c r="C35" s="200" t="s">
        <v>455</v>
      </c>
      <c r="D35" s="201" t="s">
        <v>285</v>
      </c>
      <c r="E35" s="200" t="s">
        <v>260</v>
      </c>
      <c r="F35" s="120" t="s">
        <v>648</v>
      </c>
      <c r="G35" s="120" t="s">
        <v>649</v>
      </c>
      <c r="H35" s="120" t="s">
        <v>650</v>
      </c>
      <c r="I35" s="88" t="s">
        <v>524</v>
      </c>
      <c r="J35" s="129" t="s">
        <v>286</v>
      </c>
      <c r="K35" s="126" t="s">
        <v>196</v>
      </c>
      <c r="L35" s="134">
        <v>60</v>
      </c>
      <c r="M35" s="130">
        <v>0.04</v>
      </c>
      <c r="N35" s="130">
        <v>2.4</v>
      </c>
      <c r="O35" s="203">
        <v>44166</v>
      </c>
    </row>
    <row r="36" spans="1:15" ht="44.25" customHeight="1">
      <c r="A36" s="3"/>
      <c r="B36" s="199"/>
      <c r="C36" s="200"/>
      <c r="D36" s="201"/>
      <c r="E36" s="200"/>
      <c r="F36" s="120" t="s">
        <v>648</v>
      </c>
      <c r="G36" s="120" t="s">
        <v>649</v>
      </c>
      <c r="H36" s="120" t="s">
        <v>650</v>
      </c>
      <c r="I36" s="88" t="s">
        <v>575</v>
      </c>
      <c r="J36" s="129" t="s">
        <v>287</v>
      </c>
      <c r="K36" s="126" t="s">
        <v>196</v>
      </c>
      <c r="L36" s="134">
        <v>15</v>
      </c>
      <c r="M36" s="130">
        <v>0.06</v>
      </c>
      <c r="N36" s="130">
        <v>0.9</v>
      </c>
      <c r="O36" s="203"/>
    </row>
    <row r="37" spans="1:15" ht="44.25" customHeight="1">
      <c r="A37" s="3"/>
      <c r="B37" s="199"/>
      <c r="C37" s="200"/>
      <c r="D37" s="201"/>
      <c r="E37" s="200"/>
      <c r="F37" s="120" t="s">
        <v>648</v>
      </c>
      <c r="G37" s="120" t="s">
        <v>649</v>
      </c>
      <c r="H37" s="120" t="s">
        <v>650</v>
      </c>
      <c r="I37" s="88" t="s">
        <v>534</v>
      </c>
      <c r="J37" s="129" t="s">
        <v>288</v>
      </c>
      <c r="K37" s="126" t="s">
        <v>196</v>
      </c>
      <c r="L37" s="134">
        <v>30</v>
      </c>
      <c r="M37" s="130">
        <v>0.04</v>
      </c>
      <c r="N37" s="130">
        <v>1.2</v>
      </c>
      <c r="O37" s="203"/>
    </row>
    <row r="38" spans="1:15" ht="44.25" customHeight="1">
      <c r="A38" s="3"/>
      <c r="B38" s="199"/>
      <c r="C38" s="200"/>
      <c r="D38" s="201"/>
      <c r="E38" s="200"/>
      <c r="F38" s="120" t="s">
        <v>648</v>
      </c>
      <c r="G38" s="120" t="s">
        <v>654</v>
      </c>
      <c r="H38" s="120" t="s">
        <v>650</v>
      </c>
      <c r="I38" s="88" t="s">
        <v>576</v>
      </c>
      <c r="J38" s="129" t="s">
        <v>289</v>
      </c>
      <c r="K38" s="126" t="s">
        <v>196</v>
      </c>
      <c r="L38" s="134">
        <v>30</v>
      </c>
      <c r="M38" s="130">
        <v>0.05</v>
      </c>
      <c r="N38" s="130">
        <v>1.5</v>
      </c>
      <c r="O38" s="203"/>
    </row>
    <row r="39" spans="1:15" ht="44.25" customHeight="1">
      <c r="A39" s="3"/>
      <c r="B39" s="199"/>
      <c r="C39" s="200"/>
      <c r="D39" s="201"/>
      <c r="E39" s="200"/>
      <c r="F39" s="120" t="s">
        <v>651</v>
      </c>
      <c r="G39" s="120" t="s">
        <v>655</v>
      </c>
      <c r="H39" s="120" t="s">
        <v>656</v>
      </c>
      <c r="I39" s="88" t="s">
        <v>553</v>
      </c>
      <c r="J39" s="129" t="s">
        <v>290</v>
      </c>
      <c r="K39" s="126" t="s">
        <v>196</v>
      </c>
      <c r="L39" s="134">
        <v>30</v>
      </c>
      <c r="M39" s="130">
        <v>0.3</v>
      </c>
      <c r="N39" s="130">
        <v>9</v>
      </c>
      <c r="O39" s="203"/>
    </row>
    <row r="40" spans="1:15" ht="44.25" customHeight="1">
      <c r="A40" s="3"/>
      <c r="B40" s="199"/>
      <c r="C40" s="200"/>
      <c r="D40" s="201"/>
      <c r="E40" s="200"/>
      <c r="F40" s="120" t="s">
        <v>651</v>
      </c>
      <c r="G40" s="120" t="s">
        <v>657</v>
      </c>
      <c r="H40" s="120" t="s">
        <v>658</v>
      </c>
      <c r="I40" s="88" t="s">
        <v>522</v>
      </c>
      <c r="J40" s="129" t="s">
        <v>291</v>
      </c>
      <c r="K40" s="126" t="s">
        <v>196</v>
      </c>
      <c r="L40" s="134">
        <v>30</v>
      </c>
      <c r="M40" s="130">
        <v>0.4</v>
      </c>
      <c r="N40" s="130">
        <v>12</v>
      </c>
      <c r="O40" s="203"/>
    </row>
    <row r="41" spans="1:15" ht="44.25" customHeight="1">
      <c r="A41" s="3"/>
      <c r="B41" s="199"/>
      <c r="C41" s="200"/>
      <c r="D41" s="201"/>
      <c r="E41" s="200"/>
      <c r="F41" s="120" t="s">
        <v>651</v>
      </c>
      <c r="G41" s="120" t="s">
        <v>652</v>
      </c>
      <c r="H41" s="120" t="s">
        <v>653</v>
      </c>
      <c r="I41" s="88" t="s">
        <v>616</v>
      </c>
      <c r="J41" s="129" t="s">
        <v>292</v>
      </c>
      <c r="K41" s="126" t="s">
        <v>196</v>
      </c>
      <c r="L41" s="134">
        <v>30</v>
      </c>
      <c r="M41" s="130">
        <v>0.05</v>
      </c>
      <c r="N41" s="130">
        <v>1.5</v>
      </c>
      <c r="O41" s="203"/>
    </row>
    <row r="42" spans="1:15" ht="57.75" customHeight="1">
      <c r="A42" s="3"/>
      <c r="B42" s="199"/>
      <c r="C42" s="200"/>
      <c r="D42" s="201"/>
      <c r="E42" s="200"/>
      <c r="F42" s="120" t="s">
        <v>651</v>
      </c>
      <c r="G42" s="120" t="s">
        <v>652</v>
      </c>
      <c r="H42" s="120" t="s">
        <v>653</v>
      </c>
      <c r="I42" s="88" t="s">
        <v>577</v>
      </c>
      <c r="J42" s="129" t="s">
        <v>293</v>
      </c>
      <c r="K42" s="126" t="s">
        <v>262</v>
      </c>
      <c r="L42" s="134">
        <v>30</v>
      </c>
      <c r="M42" s="130">
        <v>0.08</v>
      </c>
      <c r="N42" s="130">
        <v>2.4</v>
      </c>
      <c r="O42" s="203"/>
    </row>
    <row r="43" spans="1:15" ht="44.25" customHeight="1">
      <c r="A43" s="3"/>
      <c r="B43" s="199"/>
      <c r="C43" s="200"/>
      <c r="D43" s="201"/>
      <c r="E43" s="200"/>
      <c r="F43" s="120" t="s">
        <v>648</v>
      </c>
      <c r="G43" s="120" t="s">
        <v>649</v>
      </c>
      <c r="H43" s="120" t="s">
        <v>650</v>
      </c>
      <c r="I43" s="88" t="s">
        <v>617</v>
      </c>
      <c r="J43" s="129" t="s">
        <v>294</v>
      </c>
      <c r="K43" s="126" t="s">
        <v>262</v>
      </c>
      <c r="L43" s="134">
        <v>30</v>
      </c>
      <c r="M43" s="130">
        <v>0.22</v>
      </c>
      <c r="N43" s="130">
        <v>6.6</v>
      </c>
      <c r="O43" s="203"/>
    </row>
    <row r="44" spans="1:15" ht="44.25" customHeight="1">
      <c r="A44" s="3"/>
      <c r="B44" s="199"/>
      <c r="C44" s="200"/>
      <c r="D44" s="201"/>
      <c r="E44" s="200"/>
      <c r="F44" s="120" t="s">
        <v>648</v>
      </c>
      <c r="G44" s="120" t="s">
        <v>649</v>
      </c>
      <c r="H44" s="120" t="s">
        <v>650</v>
      </c>
      <c r="I44" s="88" t="s">
        <v>578</v>
      </c>
      <c r="J44" s="129" t="s">
        <v>295</v>
      </c>
      <c r="K44" s="126" t="s">
        <v>196</v>
      </c>
      <c r="L44" s="134">
        <v>30</v>
      </c>
      <c r="M44" s="130">
        <v>0.08</v>
      </c>
      <c r="N44" s="130">
        <v>2.4</v>
      </c>
      <c r="O44" s="203"/>
    </row>
    <row r="45" spans="1:15" ht="44.25" customHeight="1">
      <c r="A45" s="3"/>
      <c r="B45" s="199"/>
      <c r="C45" s="200"/>
      <c r="D45" s="201"/>
      <c r="E45" s="200"/>
      <c r="F45" s="120" t="s">
        <v>648</v>
      </c>
      <c r="G45" s="120" t="s">
        <v>659</v>
      </c>
      <c r="H45" s="120" t="s">
        <v>650</v>
      </c>
      <c r="I45" s="88" t="s">
        <v>618</v>
      </c>
      <c r="J45" s="129" t="s">
        <v>296</v>
      </c>
      <c r="K45" s="126" t="s">
        <v>212</v>
      </c>
      <c r="L45" s="134">
        <v>15</v>
      </c>
      <c r="M45" s="130">
        <v>0.4</v>
      </c>
      <c r="N45" s="130">
        <v>6</v>
      </c>
      <c r="O45" s="203"/>
    </row>
    <row r="46" spans="1:15" ht="44.25" customHeight="1">
      <c r="A46" s="3"/>
      <c r="B46" s="199"/>
      <c r="C46" s="200"/>
      <c r="D46" s="201"/>
      <c r="E46" s="200"/>
      <c r="F46" s="120" t="s">
        <v>648</v>
      </c>
      <c r="G46" s="120" t="s">
        <v>660</v>
      </c>
      <c r="H46" s="120" t="s">
        <v>650</v>
      </c>
      <c r="I46" s="88" t="s">
        <v>581</v>
      </c>
      <c r="J46" s="129" t="s">
        <v>297</v>
      </c>
      <c r="K46" s="126" t="s">
        <v>41</v>
      </c>
      <c r="L46" s="134">
        <v>2</v>
      </c>
      <c r="M46" s="130">
        <v>4.5</v>
      </c>
      <c r="N46" s="130">
        <v>9</v>
      </c>
      <c r="O46" s="203"/>
    </row>
    <row r="47" spans="1:15" ht="81" customHeight="1">
      <c r="A47" s="3"/>
      <c r="B47" s="199"/>
      <c r="C47" s="200"/>
      <c r="D47" s="201"/>
      <c r="E47" s="200"/>
      <c r="F47" s="120" t="s">
        <v>651</v>
      </c>
      <c r="G47" s="120" t="s">
        <v>663</v>
      </c>
      <c r="H47" s="120" t="s">
        <v>656</v>
      </c>
      <c r="I47" s="88" t="s">
        <v>619</v>
      </c>
      <c r="J47" s="129" t="s">
        <v>298</v>
      </c>
      <c r="K47" s="126" t="s">
        <v>41</v>
      </c>
      <c r="L47" s="134">
        <v>5</v>
      </c>
      <c r="M47" s="130">
        <v>3</v>
      </c>
      <c r="N47" s="130">
        <v>15</v>
      </c>
      <c r="O47" s="203"/>
    </row>
    <row r="48" spans="1:15" ht="69.75" customHeight="1">
      <c r="A48" s="3"/>
      <c r="B48" s="199"/>
      <c r="C48" s="200"/>
      <c r="D48" s="201"/>
      <c r="E48" s="200"/>
      <c r="F48" s="120" t="s">
        <v>648</v>
      </c>
      <c r="G48" s="120" t="s">
        <v>665</v>
      </c>
      <c r="H48" s="120" t="s">
        <v>650</v>
      </c>
      <c r="I48" s="88" t="s">
        <v>620</v>
      </c>
      <c r="J48" s="129" t="s">
        <v>299</v>
      </c>
      <c r="K48" s="126" t="s">
        <v>200</v>
      </c>
      <c r="L48" s="126">
        <v>5</v>
      </c>
      <c r="M48" s="126">
        <v>1.5</v>
      </c>
      <c r="N48" s="130">
        <v>7.5</v>
      </c>
      <c r="O48" s="203"/>
    </row>
    <row r="49" spans="1:15" ht="54.75" customHeight="1">
      <c r="A49" s="3"/>
      <c r="B49" s="199"/>
      <c r="C49" s="200"/>
      <c r="D49" s="201"/>
      <c r="E49" s="200"/>
      <c r="F49" s="120" t="s">
        <v>651</v>
      </c>
      <c r="G49" s="120" t="s">
        <v>652</v>
      </c>
      <c r="H49" s="120" t="s">
        <v>653</v>
      </c>
      <c r="I49" s="88" t="s">
        <v>500</v>
      </c>
      <c r="J49" s="129" t="s">
        <v>300</v>
      </c>
      <c r="K49" s="126" t="s">
        <v>203</v>
      </c>
      <c r="L49" s="126">
        <v>5</v>
      </c>
      <c r="M49" s="126">
        <v>1.25</v>
      </c>
      <c r="N49" s="130">
        <v>6.25</v>
      </c>
      <c r="O49" s="203"/>
    </row>
    <row r="50" spans="1:15" ht="44.25" customHeight="1">
      <c r="A50" s="3"/>
      <c r="B50" s="199"/>
      <c r="C50" s="200"/>
      <c r="D50" s="201"/>
      <c r="E50" s="200"/>
      <c r="F50" s="120" t="s">
        <v>651</v>
      </c>
      <c r="G50" s="120" t="s">
        <v>666</v>
      </c>
      <c r="H50" s="120" t="s">
        <v>667</v>
      </c>
      <c r="I50" s="88" t="s">
        <v>621</v>
      </c>
      <c r="J50" s="129" t="s">
        <v>301</v>
      </c>
      <c r="K50" s="126" t="s">
        <v>262</v>
      </c>
      <c r="L50" s="126">
        <v>30</v>
      </c>
      <c r="M50" s="126">
        <v>0.1</v>
      </c>
      <c r="N50" s="130">
        <v>3</v>
      </c>
      <c r="O50" s="203"/>
    </row>
    <row r="51" spans="1:15" ht="44.25" customHeight="1">
      <c r="A51" s="3"/>
      <c r="B51" s="199"/>
      <c r="C51" s="200"/>
      <c r="D51" s="201"/>
      <c r="E51" s="200"/>
      <c r="F51" s="120" t="s">
        <v>651</v>
      </c>
      <c r="G51" s="120" t="s">
        <v>671</v>
      </c>
      <c r="H51" s="120" t="s">
        <v>656</v>
      </c>
      <c r="I51" s="88" t="s">
        <v>622</v>
      </c>
      <c r="J51" s="129" t="s">
        <v>234</v>
      </c>
      <c r="K51" s="126" t="s">
        <v>262</v>
      </c>
      <c r="L51" s="126">
        <v>5</v>
      </c>
      <c r="M51" s="126">
        <v>3</v>
      </c>
      <c r="N51" s="130">
        <v>15</v>
      </c>
      <c r="O51" s="203"/>
    </row>
    <row r="52" spans="1:15" ht="44.25" customHeight="1">
      <c r="A52" s="3"/>
      <c r="B52" s="199"/>
      <c r="C52" s="200"/>
      <c r="D52" s="201"/>
      <c r="E52" s="200"/>
      <c r="F52" s="120" t="s">
        <v>648</v>
      </c>
      <c r="G52" s="120" t="s">
        <v>668</v>
      </c>
      <c r="H52" s="120" t="s">
        <v>650</v>
      </c>
      <c r="I52" s="88" t="s">
        <v>596</v>
      </c>
      <c r="J52" s="129" t="s">
        <v>302</v>
      </c>
      <c r="K52" s="126" t="s">
        <v>262</v>
      </c>
      <c r="L52" s="126">
        <v>5</v>
      </c>
      <c r="M52" s="126">
        <v>3.25</v>
      </c>
      <c r="N52" s="130">
        <v>16.25</v>
      </c>
      <c r="O52" s="203"/>
    </row>
    <row r="53" spans="1:15" ht="44.25" customHeight="1">
      <c r="A53" s="3"/>
      <c r="B53" s="199"/>
      <c r="C53" s="200"/>
      <c r="D53" s="201"/>
      <c r="E53" s="200"/>
      <c r="F53" s="120" t="s">
        <v>651</v>
      </c>
      <c r="G53" s="120" t="s">
        <v>669</v>
      </c>
      <c r="H53" s="120" t="s">
        <v>670</v>
      </c>
      <c r="I53" s="88" t="s">
        <v>623</v>
      </c>
      <c r="J53" s="129" t="s">
        <v>303</v>
      </c>
      <c r="K53" s="126" t="s">
        <v>262</v>
      </c>
      <c r="L53" s="126">
        <v>1</v>
      </c>
      <c r="M53" s="126">
        <v>3.5</v>
      </c>
      <c r="N53" s="130">
        <v>3.5</v>
      </c>
      <c r="O53" s="203"/>
    </row>
    <row r="54" spans="1:15" ht="44.25" customHeight="1">
      <c r="A54" s="3"/>
      <c r="B54" s="199"/>
      <c r="C54" s="200"/>
      <c r="D54" s="201"/>
      <c r="E54" s="200"/>
      <c r="F54" s="120" t="s">
        <v>651</v>
      </c>
      <c r="G54" s="120" t="s">
        <v>669</v>
      </c>
      <c r="H54" s="120" t="s">
        <v>670</v>
      </c>
      <c r="I54" s="88" t="s">
        <v>624</v>
      </c>
      <c r="J54" s="129" t="s">
        <v>304</v>
      </c>
      <c r="K54" s="126" t="s">
        <v>262</v>
      </c>
      <c r="L54" s="126">
        <v>1</v>
      </c>
      <c r="M54" s="126">
        <v>3</v>
      </c>
      <c r="N54" s="130">
        <v>3</v>
      </c>
      <c r="O54" s="203"/>
    </row>
    <row r="55" spans="1:15" ht="59.25" customHeight="1">
      <c r="A55" s="3"/>
      <c r="B55" s="199"/>
      <c r="C55" s="200"/>
      <c r="D55" s="201"/>
      <c r="E55" s="200"/>
      <c r="F55" s="120" t="s">
        <v>651</v>
      </c>
      <c r="G55" s="120" t="s">
        <v>672</v>
      </c>
      <c r="H55" s="120" t="s">
        <v>673</v>
      </c>
      <c r="I55" s="88" t="s">
        <v>625</v>
      </c>
      <c r="J55" s="129" t="s">
        <v>305</v>
      </c>
      <c r="K55" s="126" t="s">
        <v>47</v>
      </c>
      <c r="L55" s="126">
        <v>1</v>
      </c>
      <c r="M55" s="126">
        <v>16</v>
      </c>
      <c r="N55" s="130">
        <v>16</v>
      </c>
      <c r="O55" s="203"/>
    </row>
    <row r="56" spans="1:15" ht="44.25" customHeight="1">
      <c r="A56" s="3"/>
      <c r="B56" s="199"/>
      <c r="C56" s="200"/>
      <c r="D56" s="201"/>
      <c r="E56" s="200"/>
      <c r="F56" s="120" t="s">
        <v>651</v>
      </c>
      <c r="G56" s="120" t="s">
        <v>674</v>
      </c>
      <c r="H56" s="120" t="s">
        <v>667</v>
      </c>
      <c r="I56" s="88" t="s">
        <v>597</v>
      </c>
      <c r="J56" s="129" t="s">
        <v>238</v>
      </c>
      <c r="K56" s="126" t="s">
        <v>239</v>
      </c>
      <c r="L56" s="126">
        <v>1</v>
      </c>
      <c r="M56" s="126">
        <v>0.6</v>
      </c>
      <c r="N56" s="130">
        <v>0.6</v>
      </c>
      <c r="O56" s="203"/>
    </row>
    <row r="57" spans="1:15" ht="44.25" customHeight="1">
      <c r="A57" s="3"/>
      <c r="B57" s="199"/>
      <c r="C57" s="200"/>
      <c r="D57" s="201"/>
      <c r="E57" s="200"/>
      <c r="F57" s="120" t="s">
        <v>651</v>
      </c>
      <c r="G57" s="120" t="s">
        <v>672</v>
      </c>
      <c r="H57" s="120" t="s">
        <v>667</v>
      </c>
      <c r="I57" s="88" t="s">
        <v>568</v>
      </c>
      <c r="J57" s="129" t="s">
        <v>240</v>
      </c>
      <c r="K57" s="126" t="s">
        <v>262</v>
      </c>
      <c r="L57" s="126">
        <v>5</v>
      </c>
      <c r="M57" s="126">
        <v>1.25</v>
      </c>
      <c r="N57" s="130">
        <v>6.25</v>
      </c>
      <c r="O57" s="203"/>
    </row>
    <row r="58" spans="1:15" ht="44.25" customHeight="1">
      <c r="A58" s="3"/>
      <c r="B58" s="199"/>
      <c r="C58" s="200"/>
      <c r="D58" s="201"/>
      <c r="E58" s="200"/>
      <c r="F58" s="120" t="s">
        <v>651</v>
      </c>
      <c r="G58" s="120" t="s">
        <v>672</v>
      </c>
      <c r="H58" s="120" t="s">
        <v>667</v>
      </c>
      <c r="I58" s="88" t="s">
        <v>569</v>
      </c>
      <c r="J58" s="129" t="s">
        <v>306</v>
      </c>
      <c r="K58" s="126" t="s">
        <v>262</v>
      </c>
      <c r="L58" s="126">
        <v>5</v>
      </c>
      <c r="M58" s="126">
        <v>1.25</v>
      </c>
      <c r="N58" s="130">
        <v>6.25</v>
      </c>
      <c r="O58" s="203"/>
    </row>
    <row r="59" spans="1:15" ht="54.75" customHeight="1">
      <c r="A59" s="3"/>
      <c r="B59" s="199"/>
      <c r="C59" s="200"/>
      <c r="D59" s="201"/>
      <c r="E59" s="200"/>
      <c r="F59" s="120" t="s">
        <v>648</v>
      </c>
      <c r="G59" s="120" t="s">
        <v>649</v>
      </c>
      <c r="H59" s="120" t="s">
        <v>650</v>
      </c>
      <c r="I59" s="88" t="s">
        <v>587</v>
      </c>
      <c r="J59" s="129" t="s">
        <v>307</v>
      </c>
      <c r="K59" s="126" t="s">
        <v>262</v>
      </c>
      <c r="L59" s="126">
        <v>2</v>
      </c>
      <c r="M59" s="126">
        <v>4.5</v>
      </c>
      <c r="N59" s="130">
        <v>9</v>
      </c>
      <c r="O59" s="203"/>
    </row>
    <row r="60" spans="1:15" ht="60" customHeight="1">
      <c r="A60" s="3"/>
      <c r="B60" s="199"/>
      <c r="C60" s="200"/>
      <c r="D60" s="201"/>
      <c r="E60" s="200"/>
      <c r="F60" s="120" t="s">
        <v>651</v>
      </c>
      <c r="G60" s="120" t="s">
        <v>652</v>
      </c>
      <c r="H60" s="120" t="s">
        <v>653</v>
      </c>
      <c r="I60" s="88" t="s">
        <v>512</v>
      </c>
      <c r="J60" s="129" t="s">
        <v>75</v>
      </c>
      <c r="K60" s="126" t="s">
        <v>196</v>
      </c>
      <c r="L60" s="126">
        <v>60</v>
      </c>
      <c r="M60" s="126">
        <v>0.05</v>
      </c>
      <c r="N60" s="130">
        <v>3</v>
      </c>
      <c r="O60" s="203"/>
    </row>
    <row r="61" spans="1:15" ht="67.5" customHeight="1">
      <c r="A61" s="3"/>
      <c r="B61" s="199"/>
      <c r="C61" s="200"/>
      <c r="D61" s="201"/>
      <c r="E61" s="200"/>
      <c r="F61" s="120" t="s">
        <v>648</v>
      </c>
      <c r="G61" s="120" t="s">
        <v>649</v>
      </c>
      <c r="H61" s="120" t="s">
        <v>650</v>
      </c>
      <c r="I61" s="88" t="s">
        <v>572</v>
      </c>
      <c r="J61" s="129" t="s">
        <v>308</v>
      </c>
      <c r="K61" s="126" t="s">
        <v>41</v>
      </c>
      <c r="L61" s="126">
        <v>2</v>
      </c>
      <c r="M61" s="126">
        <v>2.25</v>
      </c>
      <c r="N61" s="130">
        <v>4.5</v>
      </c>
      <c r="O61" s="203"/>
    </row>
    <row r="62" spans="1:15" ht="54.75" customHeight="1">
      <c r="A62" s="3"/>
      <c r="B62" s="199"/>
      <c r="C62" s="200"/>
      <c r="D62" s="201"/>
      <c r="E62" s="200"/>
      <c r="F62" s="120" t="s">
        <v>648</v>
      </c>
      <c r="G62" s="120" t="s">
        <v>649</v>
      </c>
      <c r="H62" s="120" t="s">
        <v>650</v>
      </c>
      <c r="I62" s="88" t="s">
        <v>580</v>
      </c>
      <c r="J62" s="129" t="s">
        <v>309</v>
      </c>
      <c r="K62" s="126" t="s">
        <v>203</v>
      </c>
      <c r="L62" s="126">
        <v>2</v>
      </c>
      <c r="M62" s="126">
        <v>2.5</v>
      </c>
      <c r="N62" s="130">
        <v>5</v>
      </c>
      <c r="O62" s="203"/>
    </row>
    <row r="63" spans="1:15" ht="44.25" customHeight="1">
      <c r="A63" s="3"/>
      <c r="B63" s="199"/>
      <c r="C63" s="200"/>
      <c r="D63" s="201"/>
      <c r="E63" s="200"/>
      <c r="F63" s="120" t="s">
        <v>651</v>
      </c>
      <c r="G63" s="120" t="s">
        <v>669</v>
      </c>
      <c r="H63" s="120" t="s">
        <v>670</v>
      </c>
      <c r="I63" s="88" t="s">
        <v>626</v>
      </c>
      <c r="J63" s="129" t="s">
        <v>310</v>
      </c>
      <c r="K63" s="126" t="s">
        <v>262</v>
      </c>
      <c r="L63" s="126">
        <v>1</v>
      </c>
      <c r="M63" s="126">
        <v>4.5</v>
      </c>
      <c r="N63" s="130">
        <v>4.5</v>
      </c>
      <c r="O63" s="203"/>
    </row>
    <row r="64" spans="1:15" ht="44.25" customHeight="1">
      <c r="A64" s="3"/>
      <c r="B64" s="199"/>
      <c r="C64" s="200"/>
      <c r="D64" s="201"/>
      <c r="E64" s="200"/>
      <c r="F64" s="120" t="s">
        <v>651</v>
      </c>
      <c r="G64" s="120" t="s">
        <v>672</v>
      </c>
      <c r="H64" s="120" t="s">
        <v>667</v>
      </c>
      <c r="I64" s="88" t="s">
        <v>567</v>
      </c>
      <c r="J64" s="129" t="s">
        <v>242</v>
      </c>
      <c r="K64" s="126" t="s">
        <v>262</v>
      </c>
      <c r="L64" s="126">
        <v>5</v>
      </c>
      <c r="M64" s="126">
        <v>1.25</v>
      </c>
      <c r="N64" s="130">
        <v>6.25</v>
      </c>
      <c r="O64" s="203"/>
    </row>
    <row r="65" spans="1:15" ht="44.25" customHeight="1" thickBot="1">
      <c r="A65" s="3"/>
      <c r="B65" s="217"/>
      <c r="C65" s="218"/>
      <c r="D65" s="219"/>
      <c r="E65" s="218"/>
      <c r="F65" s="120" t="s">
        <v>648</v>
      </c>
      <c r="G65" s="120" t="s">
        <v>675</v>
      </c>
      <c r="H65" s="120" t="s">
        <v>650</v>
      </c>
      <c r="I65" s="84" t="s">
        <v>571</v>
      </c>
      <c r="J65" s="138" t="s">
        <v>311</v>
      </c>
      <c r="K65" s="139" t="s">
        <v>312</v>
      </c>
      <c r="L65" s="139">
        <v>1</v>
      </c>
      <c r="M65" s="139">
        <v>2</v>
      </c>
      <c r="N65" s="140">
        <v>2</v>
      </c>
      <c r="O65" s="216"/>
    </row>
    <row r="66" spans="1:15" ht="44.25" customHeight="1">
      <c r="A66" s="3"/>
    </row>
    <row r="67" spans="1:15" ht="44.25" customHeight="1">
      <c r="A67" s="3"/>
    </row>
    <row r="68" spans="1:15" ht="44.25" customHeight="1">
      <c r="A68" s="3"/>
    </row>
    <row r="69" spans="1:15" ht="44.25" customHeight="1">
      <c r="A69" s="3"/>
    </row>
    <row r="70" spans="1:15" ht="44.25" customHeight="1">
      <c r="A70" s="3"/>
    </row>
    <row r="71" spans="1:15" ht="44.25" customHeight="1">
      <c r="A71" s="3"/>
    </row>
    <row r="72" spans="1:15" ht="44.25" customHeight="1">
      <c r="A72" s="3"/>
    </row>
    <row r="73" spans="1:15" ht="44.25" customHeight="1">
      <c r="A73" s="3"/>
    </row>
    <row r="74" spans="1:15" ht="44.25" customHeight="1">
      <c r="A74" s="3"/>
    </row>
    <row r="75" spans="1:15" ht="44.25" customHeight="1">
      <c r="A75" s="3"/>
    </row>
    <row r="76" spans="1:15" ht="44.25" customHeight="1">
      <c r="A76" s="3"/>
    </row>
    <row r="77" spans="1:15" ht="35.25" customHeight="1"/>
    <row r="78" spans="1:15" ht="52.5" customHeight="1"/>
    <row r="79" spans="1:15" ht="49.5" customHeight="1">
      <c r="A79" s="1"/>
      <c r="D79" s="6"/>
      <c r="E79" s="6"/>
      <c r="F79" s="6"/>
      <c r="G79" s="6"/>
      <c r="H79" s="6"/>
      <c r="I79" s="6"/>
      <c r="J79" s="6"/>
      <c r="K79" s="6"/>
      <c r="L79" s="6"/>
      <c r="M79" s="6"/>
      <c r="N79" s="7"/>
      <c r="O79" s="8"/>
    </row>
    <row r="80" spans="1:15" ht="15.75">
      <c r="A80" s="1"/>
      <c r="D80" s="6"/>
      <c r="E80" s="6"/>
      <c r="F80" s="6"/>
      <c r="G80" s="6"/>
      <c r="H80" s="6"/>
      <c r="I80" s="6"/>
      <c r="J80" s="6"/>
      <c r="K80" s="6"/>
      <c r="L80" s="6"/>
      <c r="M80" s="6"/>
      <c r="N80" s="9"/>
      <c r="O80" s="8"/>
    </row>
    <row r="81" ht="44.25" customHeight="1"/>
    <row r="82" ht="45" customHeight="1"/>
    <row r="83" ht="42.75" customHeight="1"/>
    <row r="85" ht="39" customHeight="1"/>
    <row r="86" ht="42.75" customHeight="1"/>
    <row r="87" ht="41.25" customHeight="1"/>
    <row r="88" ht="37.5" customHeight="1"/>
    <row r="90" ht="48" customHeight="1"/>
    <row r="91" ht="44.25" customHeight="1"/>
    <row r="92" ht="39" customHeight="1"/>
    <row r="93" ht="39" customHeight="1"/>
    <row r="95" ht="54.75" customHeight="1"/>
    <row r="96" ht="42.75" customHeight="1"/>
    <row r="97" spans="2:15" ht="36" customHeight="1"/>
    <row r="98" spans="2:15" ht="42.75" customHeight="1"/>
    <row r="100" spans="2:15" ht="57.75" customHeight="1"/>
    <row r="101" spans="2:15" ht="37.5" customHeight="1"/>
    <row r="102" spans="2:15" ht="37.5" customHeight="1"/>
    <row r="103" spans="2:15" ht="35.25" customHeight="1"/>
    <row r="104" spans="2:15" ht="41.25" customHeight="1"/>
    <row r="105" spans="2:15" s="1" customFormat="1" ht="51" customHeight="1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2:15" ht="46.5" customHeight="1"/>
    <row r="107" spans="2:15" ht="41.25" customHeight="1"/>
    <row r="108" spans="2:15" ht="39.75" customHeight="1"/>
    <row r="109" spans="2:15" ht="56.25" customHeight="1"/>
    <row r="110" spans="2:15" ht="39.75" customHeight="1"/>
    <row r="111" spans="2:15" ht="62.25" customHeight="1"/>
    <row r="112" spans="2:15" ht="51.75" customHeight="1"/>
    <row r="113" spans="1:1" ht="60.75" customHeight="1"/>
    <row r="114" spans="1:1" ht="42.75" customHeight="1"/>
    <row r="115" spans="1:1" ht="51.75" customHeight="1"/>
    <row r="116" spans="1:1" ht="45" customHeight="1"/>
    <row r="118" spans="1:1" ht="45.75" customHeight="1"/>
    <row r="119" spans="1:1" ht="48" customHeight="1"/>
    <row r="120" spans="1:1" ht="45" customHeight="1"/>
    <row r="121" spans="1:1" ht="44.25" customHeight="1"/>
    <row r="122" spans="1:1" ht="61.5" customHeight="1"/>
    <row r="123" spans="1:1" ht="56.25" customHeight="1"/>
    <row r="124" spans="1:1" ht="47.25" customHeight="1"/>
    <row r="125" spans="1:1" ht="57.75" customHeight="1"/>
    <row r="126" spans="1:1" ht="45.75" customHeight="1"/>
    <row r="127" spans="1:1" ht="50.25" customHeight="1">
      <c r="A127" s="1"/>
    </row>
    <row r="128" spans="1:1" ht="51.75" customHeight="1"/>
    <row r="129" ht="54.75" customHeight="1"/>
    <row r="131" ht="58.5" customHeight="1"/>
    <row r="132" ht="39.75" customHeight="1"/>
    <row r="133" ht="44.25" customHeight="1"/>
    <row r="134" ht="47.25" customHeight="1"/>
    <row r="135" ht="48.75" customHeight="1"/>
    <row r="136" ht="41.25" customHeight="1"/>
    <row r="137" ht="42.75" customHeight="1"/>
    <row r="138" ht="40.5" customHeight="1"/>
    <row r="139" ht="37.5" customHeight="1"/>
    <row r="140" ht="41.25" customHeight="1"/>
    <row r="142" ht="44.25" customHeight="1"/>
    <row r="143" ht="75.75" customHeight="1"/>
    <row r="144" ht="40.5" customHeight="1"/>
    <row r="145" ht="40.5" customHeight="1"/>
    <row r="146" ht="52.5" customHeight="1"/>
    <row r="147" ht="50.25" customHeight="1"/>
    <row r="148" ht="42" customHeight="1"/>
    <row r="149" ht="40.5" customHeight="1"/>
    <row r="150" ht="60.75" customHeight="1"/>
    <row r="151" ht="58.5" customHeight="1"/>
    <row r="152" ht="57.75" customHeight="1"/>
    <row r="153" ht="47.25" customHeight="1"/>
    <row r="154" ht="48" customHeight="1"/>
    <row r="155" ht="37.5" customHeight="1"/>
    <row r="156" ht="51.75" customHeight="1"/>
    <row r="157" ht="60.75" customHeight="1"/>
    <row r="158" ht="37.5" customHeight="1"/>
    <row r="159" ht="46.5" customHeight="1"/>
    <row r="160" ht="46.5" customHeight="1"/>
    <row r="161" ht="48" customHeight="1"/>
    <row r="162" ht="46.5" customHeight="1"/>
    <row r="163" ht="42.75" customHeight="1"/>
    <row r="164" ht="47.25" customHeight="1"/>
    <row r="165" ht="37.5" customHeight="1"/>
    <row r="166" ht="37.5" customHeight="1"/>
    <row r="167" ht="37.5" customHeight="1"/>
    <row r="168" ht="37.5" customHeight="1"/>
    <row r="169" ht="60" customHeight="1"/>
    <row r="170" ht="37.5" customHeight="1"/>
    <row r="171" ht="37.5" customHeight="1"/>
    <row r="172" ht="37.5" customHeight="1"/>
    <row r="173" ht="54.75" customHeight="1"/>
    <row r="174" ht="37.5" customHeight="1"/>
    <row r="175" ht="54.75" customHeight="1"/>
    <row r="176" ht="37.5" customHeight="1"/>
    <row r="177" ht="37.5" customHeight="1"/>
    <row r="178" ht="37.5" customHeight="1"/>
    <row r="179" ht="37.5" customHeight="1"/>
    <row r="180" ht="37.5" customHeight="1"/>
    <row r="181" ht="37.5" customHeight="1"/>
    <row r="182" ht="37.5" customHeight="1"/>
    <row r="183" ht="55.5" customHeight="1"/>
    <row r="184" ht="54" customHeight="1"/>
    <row r="185" ht="50.1" customHeight="1"/>
    <row r="186" ht="50.1" customHeight="1"/>
    <row r="187" ht="50.1" customHeight="1"/>
    <row r="188" ht="50.1" customHeight="1"/>
    <row r="189" ht="50.1" customHeight="1"/>
    <row r="190" ht="50.1" customHeight="1"/>
    <row r="191" ht="50.1" customHeight="1"/>
    <row r="192" ht="50.1" customHeight="1"/>
    <row r="193" ht="50.1" customHeight="1"/>
    <row r="194" ht="50.1" customHeight="1"/>
    <row r="195" ht="50.1" customHeight="1"/>
    <row r="196" ht="50.1" customHeight="1"/>
    <row r="197" ht="50.1" customHeight="1"/>
    <row r="198" ht="50.1" customHeight="1"/>
    <row r="199" ht="50.1" customHeight="1"/>
    <row r="200" ht="65.25" customHeight="1"/>
    <row r="201" ht="50.1" customHeight="1"/>
    <row r="202" ht="50.1" customHeight="1"/>
    <row r="203" ht="50.1" customHeight="1"/>
    <row r="204" ht="50.1" customHeight="1"/>
    <row r="205" ht="50.1" customHeight="1"/>
    <row r="206" ht="50.1" customHeight="1"/>
    <row r="207" ht="65.25" customHeight="1"/>
    <row r="208" ht="50.1" customHeight="1"/>
    <row r="209" ht="50.1" customHeight="1"/>
    <row r="210" ht="50.1" customHeight="1"/>
    <row r="211" ht="50.1" customHeight="1"/>
    <row r="212" ht="50.1" customHeight="1"/>
    <row r="213" ht="114" customHeight="1"/>
    <row r="214" ht="50.1" customHeight="1"/>
    <row r="215" ht="50.1" customHeight="1"/>
    <row r="216" ht="50.1" customHeight="1"/>
    <row r="217" ht="50.1" customHeight="1"/>
    <row r="218" ht="50.1" customHeight="1"/>
    <row r="219" ht="50.1" customHeight="1"/>
    <row r="220" ht="50.1" customHeight="1"/>
    <row r="221" ht="50.1" customHeight="1"/>
    <row r="222" ht="50.1" customHeight="1"/>
    <row r="223" ht="50.1" customHeight="1"/>
    <row r="224" ht="50.1" customHeight="1"/>
    <row r="225" spans="2:15" ht="50.1" customHeight="1"/>
    <row r="226" spans="2:15" ht="50.1" customHeight="1"/>
    <row r="227" spans="2:15" ht="50.1" customHeight="1"/>
    <row r="228" spans="2:15" ht="50.1" customHeight="1"/>
    <row r="229" spans="2:15" ht="50.1" customHeight="1"/>
    <row r="230" spans="2:15" ht="50.1" customHeight="1"/>
    <row r="231" spans="2:15" s="4" customFormat="1" ht="50.1" customHeight="1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2:15" ht="50.1" customHeight="1"/>
    <row r="233" spans="2:15" ht="50.1" customHeight="1"/>
    <row r="234" spans="2:15" ht="50.1" customHeight="1"/>
    <row r="235" spans="2:15" ht="50.1" customHeight="1"/>
    <row r="236" spans="2:15" ht="50.1" customHeight="1"/>
    <row r="237" spans="2:15" ht="50.1" customHeight="1"/>
    <row r="238" spans="2:15" ht="50.1" customHeight="1"/>
    <row r="239" spans="2:15" ht="50.1" customHeight="1"/>
    <row r="240" spans="2:15" ht="50.1" customHeight="1"/>
    <row r="241" ht="50.1" customHeight="1"/>
    <row r="242" ht="50.1" customHeight="1"/>
    <row r="243" ht="50.1" customHeight="1"/>
    <row r="244" ht="50.1" customHeight="1"/>
    <row r="245" ht="50.1" customHeight="1"/>
    <row r="246" ht="50.1" customHeight="1"/>
    <row r="247" ht="50.1" customHeight="1"/>
    <row r="248" ht="50.1" customHeight="1"/>
    <row r="249" ht="50.1" customHeight="1"/>
    <row r="250" ht="50.1" customHeight="1"/>
    <row r="251" ht="50.1" customHeight="1"/>
    <row r="252" ht="50.1" customHeight="1"/>
    <row r="253" ht="50.1" customHeight="1"/>
    <row r="254" ht="50.1" customHeight="1"/>
    <row r="258" ht="31.5" customHeight="1"/>
    <row r="287" ht="31.5" customHeight="1"/>
    <row r="288" ht="33" customHeight="1"/>
    <row r="290" ht="53.25" customHeight="1"/>
    <row r="293" ht="49.5" customHeight="1"/>
    <row r="294" ht="60.75" customHeight="1"/>
    <row r="300" ht="39.75" customHeight="1"/>
    <row r="379" ht="36.75" customHeight="1"/>
    <row r="389" ht="79.5" customHeight="1"/>
    <row r="390" ht="50.25" customHeight="1"/>
  </sheetData>
  <mergeCells count="32">
    <mergeCell ref="M8:M9"/>
    <mergeCell ref="O35:O65"/>
    <mergeCell ref="B35:B65"/>
    <mergeCell ref="C35:C65"/>
    <mergeCell ref="D35:D65"/>
    <mergeCell ref="E35:E65"/>
    <mergeCell ref="O10:O23"/>
    <mergeCell ref="B28:B34"/>
    <mergeCell ref="C28:C34"/>
    <mergeCell ref="D28:D34"/>
    <mergeCell ref="E28:E34"/>
    <mergeCell ref="O28:O34"/>
    <mergeCell ref="B10:B27"/>
    <mergeCell ref="C10:C27"/>
    <mergeCell ref="D10:D27"/>
    <mergeCell ref="E10:E27"/>
    <mergeCell ref="F8:H8"/>
    <mergeCell ref="A1:O1"/>
    <mergeCell ref="A2:O2"/>
    <mergeCell ref="A3:O3"/>
    <mergeCell ref="B6:O6"/>
    <mergeCell ref="B7:O7"/>
    <mergeCell ref="B8:B9"/>
    <mergeCell ref="C8:C9"/>
    <mergeCell ref="D8:D9"/>
    <mergeCell ref="E8:E9"/>
    <mergeCell ref="N8:N9"/>
    <mergeCell ref="O8:O9"/>
    <mergeCell ref="I8:I9"/>
    <mergeCell ref="J8:J9"/>
    <mergeCell ref="K8:K9"/>
    <mergeCell ref="L8:L9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5" scale="5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0"/>
  <sheetViews>
    <sheetView tabSelected="1" zoomScale="71" zoomScaleNormal="71" workbookViewId="0">
      <selection activeCell="J40" sqref="J40"/>
    </sheetView>
  </sheetViews>
  <sheetFormatPr baseColWidth="10" defaultRowHeight="15"/>
  <cols>
    <col min="1" max="1" width="6.42578125" customWidth="1"/>
    <col min="2" max="2" width="7" customWidth="1"/>
    <col min="3" max="3" width="10.5703125" customWidth="1"/>
    <col min="4" max="4" width="30.85546875" customWidth="1"/>
    <col min="5" max="7" width="25" customWidth="1"/>
    <col min="8" max="8" width="21.28515625" customWidth="1"/>
    <col min="9" max="9" width="22.42578125" customWidth="1"/>
    <col min="10" max="10" width="23.42578125" customWidth="1"/>
    <col min="11" max="11" width="22.42578125" customWidth="1"/>
    <col min="12" max="12" width="16" customWidth="1"/>
    <col min="13" max="13" width="15.7109375" customWidth="1"/>
    <col min="14" max="14" width="18.42578125" customWidth="1"/>
    <col min="15" max="15" width="15.28515625" customWidth="1"/>
  </cols>
  <sheetData>
    <row r="1" spans="1:15" ht="15.75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5" ht="15.7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1:15" ht="15.7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25.5">
      <c r="A6" s="5"/>
      <c r="B6" s="156" t="s">
        <v>5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</row>
    <row r="7" spans="1:15" ht="21" thickBot="1">
      <c r="A7" s="5"/>
      <c r="B7" s="156" t="s">
        <v>489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15" ht="78" customHeight="1">
      <c r="A8" s="2"/>
      <c r="B8" s="160" t="s">
        <v>3</v>
      </c>
      <c r="C8" s="162" t="s">
        <v>4</v>
      </c>
      <c r="D8" s="162" t="s">
        <v>0</v>
      </c>
      <c r="E8" s="162" t="s">
        <v>6</v>
      </c>
      <c r="F8" s="220" t="s">
        <v>7</v>
      </c>
      <c r="G8" s="221"/>
      <c r="H8" s="222"/>
      <c r="I8" s="162" t="s">
        <v>8</v>
      </c>
      <c r="J8" s="162" t="s">
        <v>9</v>
      </c>
      <c r="K8" s="162" t="s">
        <v>10</v>
      </c>
      <c r="L8" s="162" t="s">
        <v>11</v>
      </c>
      <c r="M8" s="162" t="s">
        <v>12</v>
      </c>
      <c r="N8" s="162" t="s">
        <v>1</v>
      </c>
      <c r="O8" s="166" t="s">
        <v>2</v>
      </c>
    </row>
    <row r="9" spans="1:15" ht="78" customHeight="1" thickBot="1">
      <c r="A9" s="2"/>
      <c r="B9" s="161"/>
      <c r="C9" s="163"/>
      <c r="D9" s="163"/>
      <c r="E9" s="163"/>
      <c r="F9" s="114" t="s">
        <v>635</v>
      </c>
      <c r="G9" s="113" t="s">
        <v>636</v>
      </c>
      <c r="H9" s="114" t="s">
        <v>637</v>
      </c>
      <c r="I9" s="163"/>
      <c r="J9" s="163"/>
      <c r="K9" s="163"/>
      <c r="L9" s="163"/>
      <c r="M9" s="163"/>
      <c r="N9" s="163"/>
      <c r="O9" s="167"/>
    </row>
    <row r="10" spans="1:15" ht="48.75" customHeight="1">
      <c r="A10" s="3"/>
      <c r="B10" s="159">
        <v>1</v>
      </c>
      <c r="C10" s="158" t="s">
        <v>694</v>
      </c>
      <c r="D10" s="158" t="s">
        <v>459</v>
      </c>
      <c r="E10" s="158" t="s">
        <v>95</v>
      </c>
      <c r="F10" s="112" t="s">
        <v>643</v>
      </c>
      <c r="G10" s="111"/>
      <c r="H10" s="112"/>
      <c r="I10" s="73" t="s">
        <v>524</v>
      </c>
      <c r="J10" s="29" t="s">
        <v>286</v>
      </c>
      <c r="K10" s="29" t="s">
        <v>196</v>
      </c>
      <c r="L10" s="29">
        <v>250</v>
      </c>
      <c r="M10" s="30">
        <v>0.04</v>
      </c>
      <c r="N10" s="30">
        <v>10</v>
      </c>
      <c r="O10" s="174">
        <v>44355</v>
      </c>
    </row>
    <row r="11" spans="1:15" ht="44.25" customHeight="1">
      <c r="A11" s="3"/>
      <c r="B11" s="144"/>
      <c r="C11" s="148"/>
      <c r="D11" s="148"/>
      <c r="E11" s="148"/>
      <c r="F11" s="26" t="s">
        <v>645</v>
      </c>
      <c r="G11" s="94"/>
      <c r="H11" s="26"/>
      <c r="I11" s="74" t="s">
        <v>507</v>
      </c>
      <c r="J11" s="19" t="s">
        <v>461</v>
      </c>
      <c r="K11" s="19" t="s">
        <v>196</v>
      </c>
      <c r="L11" s="19">
        <v>100</v>
      </c>
      <c r="M11" s="23">
        <v>0.15</v>
      </c>
      <c r="N11" s="23">
        <v>15</v>
      </c>
      <c r="O11" s="172"/>
    </row>
    <row r="12" spans="1:15" ht="73.5" customHeight="1">
      <c r="A12" s="3"/>
      <c r="B12" s="144"/>
      <c r="C12" s="148"/>
      <c r="D12" s="148"/>
      <c r="E12" s="148"/>
      <c r="F12" s="26" t="s">
        <v>645</v>
      </c>
      <c r="G12" s="94"/>
      <c r="H12" s="26"/>
      <c r="I12" s="74" t="s">
        <v>532</v>
      </c>
      <c r="J12" s="19" t="s">
        <v>462</v>
      </c>
      <c r="K12" s="19" t="s">
        <v>196</v>
      </c>
      <c r="L12" s="19">
        <v>100</v>
      </c>
      <c r="M12" s="23">
        <v>0.26</v>
      </c>
      <c r="N12" s="23">
        <v>26</v>
      </c>
      <c r="O12" s="172"/>
    </row>
    <row r="13" spans="1:15" ht="60" customHeight="1">
      <c r="A13" s="3"/>
      <c r="B13" s="144"/>
      <c r="C13" s="148"/>
      <c r="D13" s="148"/>
      <c r="E13" s="148"/>
      <c r="F13" s="26" t="s">
        <v>645</v>
      </c>
      <c r="G13" s="94"/>
      <c r="H13" s="26"/>
      <c r="I13" s="74" t="s">
        <v>508</v>
      </c>
      <c r="J13" s="19" t="s">
        <v>463</v>
      </c>
      <c r="K13" s="19" t="s">
        <v>200</v>
      </c>
      <c r="L13" s="19">
        <v>2</v>
      </c>
      <c r="M13" s="23">
        <v>2.5</v>
      </c>
      <c r="N13" s="23">
        <v>5</v>
      </c>
      <c r="O13" s="172"/>
    </row>
    <row r="14" spans="1:15" ht="57.75" customHeight="1">
      <c r="A14" s="3"/>
      <c r="B14" s="144"/>
      <c r="C14" s="148"/>
      <c r="D14" s="148"/>
      <c r="E14" s="148"/>
      <c r="F14" s="26" t="s">
        <v>645</v>
      </c>
      <c r="G14" s="94"/>
      <c r="H14" s="26"/>
      <c r="I14" s="74" t="s">
        <v>500</v>
      </c>
      <c r="J14" s="19" t="s">
        <v>300</v>
      </c>
      <c r="K14" s="19" t="s">
        <v>203</v>
      </c>
      <c r="L14" s="19">
        <v>10</v>
      </c>
      <c r="M14" s="23">
        <v>2</v>
      </c>
      <c r="N14" s="23">
        <v>20</v>
      </c>
      <c r="O14" s="172"/>
    </row>
    <row r="15" spans="1:15" ht="51" customHeight="1">
      <c r="A15" s="3"/>
      <c r="B15" s="144"/>
      <c r="C15" s="148"/>
      <c r="D15" s="148"/>
      <c r="E15" s="148"/>
      <c r="F15" s="26" t="s">
        <v>645</v>
      </c>
      <c r="G15" s="94"/>
      <c r="H15" s="26"/>
      <c r="I15" s="74" t="s">
        <v>550</v>
      </c>
      <c r="J15" s="19" t="s">
        <v>464</v>
      </c>
      <c r="K15" s="19" t="s">
        <v>203</v>
      </c>
      <c r="L15" s="19">
        <v>10</v>
      </c>
      <c r="M15" s="23">
        <v>2.25</v>
      </c>
      <c r="N15" s="23">
        <v>22.5</v>
      </c>
      <c r="O15" s="172"/>
    </row>
    <row r="16" spans="1:15" ht="57" customHeight="1">
      <c r="A16" s="3"/>
      <c r="B16" s="144"/>
      <c r="C16" s="148"/>
      <c r="D16" s="148"/>
      <c r="E16" s="148"/>
      <c r="F16" s="26" t="s">
        <v>645</v>
      </c>
      <c r="G16" s="94"/>
      <c r="H16" s="26"/>
      <c r="I16" s="74" t="s">
        <v>513</v>
      </c>
      <c r="J16" s="19" t="s">
        <v>465</v>
      </c>
      <c r="K16" s="19" t="s">
        <v>203</v>
      </c>
      <c r="L16" s="19">
        <v>5</v>
      </c>
      <c r="M16" s="23">
        <v>5</v>
      </c>
      <c r="N16" s="23">
        <v>25</v>
      </c>
      <c r="O16" s="172"/>
    </row>
    <row r="17" spans="1:15" ht="66.75" customHeight="1">
      <c r="A17" s="3"/>
      <c r="B17" s="144"/>
      <c r="C17" s="148"/>
      <c r="D17" s="148"/>
      <c r="E17" s="148"/>
      <c r="F17" s="26" t="s">
        <v>645</v>
      </c>
      <c r="G17" s="94"/>
      <c r="H17" s="26"/>
      <c r="I17" s="74" t="s">
        <v>562</v>
      </c>
      <c r="J17" s="19" t="s">
        <v>466</v>
      </c>
      <c r="K17" s="19" t="s">
        <v>197</v>
      </c>
      <c r="L17" s="19">
        <v>12</v>
      </c>
      <c r="M17" s="23">
        <v>4</v>
      </c>
      <c r="N17" s="23">
        <v>48</v>
      </c>
      <c r="O17" s="172"/>
    </row>
    <row r="18" spans="1:15" ht="48.75" customHeight="1">
      <c r="A18" s="3"/>
      <c r="B18" s="144"/>
      <c r="C18" s="148"/>
      <c r="D18" s="148"/>
      <c r="E18" s="148"/>
      <c r="F18" s="26" t="s">
        <v>645</v>
      </c>
      <c r="G18" s="94"/>
      <c r="H18" s="26"/>
      <c r="I18" s="74" t="s">
        <v>509</v>
      </c>
      <c r="J18" s="19" t="s">
        <v>467</v>
      </c>
      <c r="K18" s="19" t="s">
        <v>41</v>
      </c>
      <c r="L18" s="19">
        <v>5</v>
      </c>
      <c r="M18" s="23">
        <v>1.9</v>
      </c>
      <c r="N18" s="23">
        <v>9.5</v>
      </c>
      <c r="O18" s="172"/>
    </row>
    <row r="19" spans="1:15" ht="44.25" customHeight="1">
      <c r="A19" s="3"/>
      <c r="B19" s="144"/>
      <c r="C19" s="148"/>
      <c r="D19" s="148"/>
      <c r="E19" s="148"/>
      <c r="F19" s="26" t="s">
        <v>645</v>
      </c>
      <c r="G19" s="94"/>
      <c r="H19" s="26"/>
      <c r="I19" s="74" t="s">
        <v>627</v>
      </c>
      <c r="J19" s="19" t="s">
        <v>468</v>
      </c>
      <c r="K19" s="19" t="s">
        <v>196</v>
      </c>
      <c r="L19" s="19">
        <v>100</v>
      </c>
      <c r="M19" s="23">
        <v>0.2</v>
      </c>
      <c r="N19" s="23">
        <v>20</v>
      </c>
      <c r="O19" s="172"/>
    </row>
    <row r="20" spans="1:15" ht="57" customHeight="1">
      <c r="A20" s="3"/>
      <c r="B20" s="144"/>
      <c r="C20" s="148"/>
      <c r="D20" s="148"/>
      <c r="E20" s="148"/>
      <c r="F20" s="26" t="s">
        <v>645</v>
      </c>
      <c r="G20" s="94"/>
      <c r="H20" s="26"/>
      <c r="I20" s="74" t="s">
        <v>574</v>
      </c>
      <c r="J20" s="19" t="s">
        <v>469</v>
      </c>
      <c r="K20" s="19" t="s">
        <v>212</v>
      </c>
      <c r="L20" s="19">
        <v>500</v>
      </c>
      <c r="M20" s="23">
        <v>0.18</v>
      </c>
      <c r="N20" s="23">
        <v>90</v>
      </c>
      <c r="O20" s="172"/>
    </row>
    <row r="21" spans="1:15" ht="64.5" customHeight="1">
      <c r="A21" s="3"/>
      <c r="B21" s="144"/>
      <c r="C21" s="148"/>
      <c r="D21" s="148"/>
      <c r="E21" s="148"/>
      <c r="F21" s="26" t="s">
        <v>643</v>
      </c>
      <c r="G21" s="94"/>
      <c r="H21" s="26"/>
      <c r="I21" s="74" t="s">
        <v>531</v>
      </c>
      <c r="J21" s="19" t="s">
        <v>470</v>
      </c>
      <c r="K21" s="19" t="s">
        <v>196</v>
      </c>
      <c r="L21" s="19">
        <v>200</v>
      </c>
      <c r="M21" s="23">
        <v>0.08</v>
      </c>
      <c r="N21" s="23">
        <v>16</v>
      </c>
      <c r="O21" s="172"/>
    </row>
    <row r="22" spans="1:15" ht="51" customHeight="1">
      <c r="A22" s="3"/>
      <c r="B22" s="144"/>
      <c r="C22" s="148"/>
      <c r="D22" s="148"/>
      <c r="E22" s="148"/>
      <c r="F22" s="26" t="s">
        <v>645</v>
      </c>
      <c r="G22" s="94"/>
      <c r="H22" s="26"/>
      <c r="I22" s="74" t="s">
        <v>628</v>
      </c>
      <c r="J22" s="19" t="s">
        <v>471</v>
      </c>
      <c r="K22" s="19" t="s">
        <v>203</v>
      </c>
      <c r="L22" s="19">
        <v>10</v>
      </c>
      <c r="M22" s="23">
        <v>2.5</v>
      </c>
      <c r="N22" s="23">
        <v>25</v>
      </c>
      <c r="O22" s="172"/>
    </row>
    <row r="23" spans="1:15" ht="48.75" customHeight="1">
      <c r="A23" s="3"/>
      <c r="B23" s="144"/>
      <c r="C23" s="148"/>
      <c r="D23" s="148"/>
      <c r="E23" s="148"/>
      <c r="F23" s="26" t="s">
        <v>646</v>
      </c>
      <c r="G23" s="94"/>
      <c r="H23" s="26"/>
      <c r="I23" s="74" t="s">
        <v>600</v>
      </c>
      <c r="J23" s="19" t="s">
        <v>472</v>
      </c>
      <c r="K23" s="19" t="s">
        <v>197</v>
      </c>
      <c r="L23" s="19">
        <v>6</v>
      </c>
      <c r="M23" s="23">
        <v>4</v>
      </c>
      <c r="N23" s="23">
        <v>24</v>
      </c>
      <c r="O23" s="172"/>
    </row>
    <row r="24" spans="1:15" ht="44.25" customHeight="1">
      <c r="A24" s="3"/>
      <c r="B24" s="144"/>
      <c r="C24" s="148"/>
      <c r="D24" s="148"/>
      <c r="E24" s="148"/>
      <c r="F24" s="26" t="s">
        <v>646</v>
      </c>
      <c r="G24" s="94"/>
      <c r="H24" s="26"/>
      <c r="I24" s="74" t="s">
        <v>594</v>
      </c>
      <c r="J24" s="19" t="s">
        <v>473</v>
      </c>
      <c r="K24" s="19" t="s">
        <v>197</v>
      </c>
      <c r="L24" s="19">
        <v>12</v>
      </c>
      <c r="M24" s="23">
        <v>4</v>
      </c>
      <c r="N24" s="23">
        <v>48</v>
      </c>
      <c r="O24" s="172"/>
    </row>
    <row r="25" spans="1:15" ht="64.5" customHeight="1">
      <c r="A25" s="3"/>
      <c r="B25" s="144"/>
      <c r="C25" s="148"/>
      <c r="D25" s="148"/>
      <c r="E25" s="148"/>
      <c r="F25" s="26" t="s">
        <v>646</v>
      </c>
      <c r="G25" s="94"/>
      <c r="H25" s="26"/>
      <c r="I25" s="74" t="s">
        <v>563</v>
      </c>
      <c r="J25" s="19" t="s">
        <v>474</v>
      </c>
      <c r="K25" s="19" t="s">
        <v>197</v>
      </c>
      <c r="L25" s="19">
        <v>6</v>
      </c>
      <c r="M25" s="23">
        <v>4</v>
      </c>
      <c r="N25" s="23">
        <v>24</v>
      </c>
      <c r="O25" s="172"/>
    </row>
    <row r="26" spans="1:15" ht="44.25" customHeight="1">
      <c r="A26" s="3"/>
      <c r="B26" s="144"/>
      <c r="C26" s="148"/>
      <c r="D26" s="148"/>
      <c r="E26" s="148"/>
      <c r="F26" s="26" t="s">
        <v>646</v>
      </c>
      <c r="G26" s="94"/>
      <c r="H26" s="26"/>
      <c r="I26" s="74" t="s">
        <v>594</v>
      </c>
      <c r="J26" s="19" t="s">
        <v>473</v>
      </c>
      <c r="K26" s="19" t="s">
        <v>197</v>
      </c>
      <c r="L26" s="19">
        <v>6</v>
      </c>
      <c r="M26" s="23">
        <v>4</v>
      </c>
      <c r="N26" s="23">
        <v>24</v>
      </c>
      <c r="O26" s="172"/>
    </row>
    <row r="27" spans="1:15" ht="56.25" customHeight="1">
      <c r="A27" s="3"/>
      <c r="B27" s="144"/>
      <c r="C27" s="148"/>
      <c r="D27" s="148"/>
      <c r="E27" s="148"/>
      <c r="F27" s="26" t="s">
        <v>643</v>
      </c>
      <c r="G27" s="94"/>
      <c r="H27" s="26"/>
      <c r="I27" s="74" t="s">
        <v>629</v>
      </c>
      <c r="J27" s="19" t="s">
        <v>475</v>
      </c>
      <c r="K27" s="19" t="s">
        <v>24</v>
      </c>
      <c r="L27" s="19">
        <v>10</v>
      </c>
      <c r="M27" s="23">
        <v>2.5</v>
      </c>
      <c r="N27" s="23">
        <v>25</v>
      </c>
      <c r="O27" s="172"/>
    </row>
    <row r="28" spans="1:15" ht="44.25" customHeight="1">
      <c r="A28" s="3"/>
      <c r="B28" s="144">
        <v>2</v>
      </c>
      <c r="C28" s="148" t="s">
        <v>695</v>
      </c>
      <c r="D28" s="148" t="s">
        <v>460</v>
      </c>
      <c r="E28" s="148" t="s">
        <v>95</v>
      </c>
      <c r="F28" s="26" t="s">
        <v>643</v>
      </c>
      <c r="G28" s="94"/>
      <c r="H28" s="26"/>
      <c r="I28" s="74" t="s">
        <v>591</v>
      </c>
      <c r="J28" s="19" t="s">
        <v>476</v>
      </c>
      <c r="K28" s="19" t="s">
        <v>196</v>
      </c>
      <c r="L28" s="19">
        <v>96</v>
      </c>
      <c r="M28" s="23">
        <v>1.8</v>
      </c>
      <c r="N28" s="23">
        <v>172.8</v>
      </c>
      <c r="O28" s="171">
        <v>44403</v>
      </c>
    </row>
    <row r="29" spans="1:15" ht="120.75" customHeight="1">
      <c r="A29" s="3"/>
      <c r="B29" s="144"/>
      <c r="C29" s="148"/>
      <c r="D29" s="148"/>
      <c r="E29" s="148"/>
      <c r="F29" s="26" t="s">
        <v>647</v>
      </c>
      <c r="G29" s="94"/>
      <c r="H29" s="26"/>
      <c r="I29" s="74" t="s">
        <v>544</v>
      </c>
      <c r="J29" s="19" t="s">
        <v>477</v>
      </c>
      <c r="K29" s="19" t="s">
        <v>41</v>
      </c>
      <c r="L29" s="19">
        <v>1</v>
      </c>
      <c r="M29" s="23">
        <v>50</v>
      </c>
      <c r="N29" s="23">
        <v>50</v>
      </c>
      <c r="O29" s="172"/>
    </row>
    <row r="30" spans="1:15" ht="65.25" customHeight="1">
      <c r="A30" s="3"/>
      <c r="B30" s="144"/>
      <c r="C30" s="148"/>
      <c r="D30" s="148"/>
      <c r="E30" s="148"/>
      <c r="F30" s="26" t="s">
        <v>645</v>
      </c>
      <c r="G30" s="94"/>
      <c r="H30" s="26"/>
      <c r="I30" s="78" t="s">
        <v>514</v>
      </c>
      <c r="J30" s="19" t="s">
        <v>478</v>
      </c>
      <c r="K30" s="19" t="s">
        <v>200</v>
      </c>
      <c r="L30" s="19">
        <v>30</v>
      </c>
      <c r="M30" s="23">
        <v>2.25</v>
      </c>
      <c r="N30" s="23">
        <v>67.5</v>
      </c>
      <c r="O30" s="172"/>
    </row>
    <row r="31" spans="1:15" ht="44.25" customHeight="1">
      <c r="A31" s="3"/>
      <c r="B31" s="144"/>
      <c r="C31" s="148"/>
      <c r="D31" s="148"/>
      <c r="E31" s="148"/>
      <c r="F31" s="26" t="s">
        <v>645</v>
      </c>
      <c r="G31" s="94"/>
      <c r="H31" s="26"/>
      <c r="I31" s="78" t="s">
        <v>512</v>
      </c>
      <c r="J31" s="19" t="s">
        <v>246</v>
      </c>
      <c r="K31" s="19" t="s">
        <v>196</v>
      </c>
      <c r="L31" s="19">
        <v>500</v>
      </c>
      <c r="M31" s="23">
        <v>0.05</v>
      </c>
      <c r="N31" s="23">
        <v>25</v>
      </c>
      <c r="O31" s="172"/>
    </row>
    <row r="32" spans="1:15" ht="44.25" customHeight="1">
      <c r="A32" s="3"/>
      <c r="B32" s="144"/>
      <c r="C32" s="148"/>
      <c r="D32" s="148"/>
      <c r="E32" s="148"/>
      <c r="F32" s="26" t="s">
        <v>645</v>
      </c>
      <c r="G32" s="94"/>
      <c r="H32" s="26"/>
      <c r="I32" s="78" t="s">
        <v>523</v>
      </c>
      <c r="J32" s="19" t="s">
        <v>479</v>
      </c>
      <c r="K32" s="19" t="s">
        <v>196</v>
      </c>
      <c r="L32" s="19">
        <v>200</v>
      </c>
      <c r="M32" s="23">
        <v>0.27</v>
      </c>
      <c r="N32" s="23">
        <v>54</v>
      </c>
      <c r="O32" s="172"/>
    </row>
    <row r="33" spans="1:15" ht="44.25" customHeight="1">
      <c r="A33" s="3"/>
      <c r="B33" s="144"/>
      <c r="C33" s="148"/>
      <c r="D33" s="148"/>
      <c r="E33" s="148"/>
      <c r="F33" s="26" t="s">
        <v>645</v>
      </c>
      <c r="G33" s="94"/>
      <c r="H33" s="26"/>
      <c r="I33" s="78" t="s">
        <v>529</v>
      </c>
      <c r="J33" s="19" t="s">
        <v>480</v>
      </c>
      <c r="K33" s="19" t="s">
        <v>200</v>
      </c>
      <c r="L33" s="19">
        <v>20</v>
      </c>
      <c r="M33" s="23">
        <v>1.45</v>
      </c>
      <c r="N33" s="23">
        <v>29</v>
      </c>
      <c r="O33" s="172"/>
    </row>
    <row r="34" spans="1:15" ht="44.25" customHeight="1">
      <c r="A34" s="3"/>
      <c r="B34" s="144"/>
      <c r="C34" s="148"/>
      <c r="D34" s="148"/>
      <c r="E34" s="148"/>
      <c r="F34" s="26" t="s">
        <v>645</v>
      </c>
      <c r="G34" s="94"/>
      <c r="H34" s="26"/>
      <c r="I34" s="78" t="s">
        <v>520</v>
      </c>
      <c r="J34" s="19" t="s">
        <v>481</v>
      </c>
      <c r="K34" s="19" t="s">
        <v>196</v>
      </c>
      <c r="L34" s="19">
        <v>100</v>
      </c>
      <c r="M34" s="23">
        <v>0.39</v>
      </c>
      <c r="N34" s="23">
        <v>39</v>
      </c>
      <c r="O34" s="172"/>
    </row>
    <row r="35" spans="1:15" ht="44.25" customHeight="1">
      <c r="A35" s="3"/>
      <c r="B35" s="144"/>
      <c r="C35" s="148"/>
      <c r="D35" s="148"/>
      <c r="E35" s="148"/>
      <c r="F35" s="26" t="s">
        <v>645</v>
      </c>
      <c r="G35" s="94"/>
      <c r="H35" s="26"/>
      <c r="I35" s="78" t="s">
        <v>571</v>
      </c>
      <c r="J35" s="19" t="s">
        <v>482</v>
      </c>
      <c r="K35" s="19" t="s">
        <v>458</v>
      </c>
      <c r="L35" s="19">
        <v>4</v>
      </c>
      <c r="M35" s="23">
        <v>3</v>
      </c>
      <c r="N35" s="23">
        <v>12</v>
      </c>
      <c r="O35" s="172"/>
    </row>
    <row r="36" spans="1:15" ht="44.25" customHeight="1">
      <c r="A36" s="3"/>
      <c r="B36" s="144"/>
      <c r="C36" s="148"/>
      <c r="D36" s="148"/>
      <c r="E36" s="148"/>
      <c r="F36" s="26" t="s">
        <v>645</v>
      </c>
      <c r="G36" s="94"/>
      <c r="H36" s="26"/>
      <c r="I36" s="78" t="s">
        <v>574</v>
      </c>
      <c r="J36" s="19" t="s">
        <v>469</v>
      </c>
      <c r="K36" s="19" t="s">
        <v>212</v>
      </c>
      <c r="L36" s="19">
        <v>150</v>
      </c>
      <c r="M36" s="23">
        <v>0.18</v>
      </c>
      <c r="N36" s="23">
        <v>27</v>
      </c>
      <c r="O36" s="172"/>
    </row>
    <row r="37" spans="1:15" ht="44.25" customHeight="1">
      <c r="A37" s="3"/>
      <c r="B37" s="144"/>
      <c r="C37" s="148"/>
      <c r="D37" s="148"/>
      <c r="E37" s="148"/>
      <c r="F37" s="26" t="s">
        <v>645</v>
      </c>
      <c r="G37" s="94"/>
      <c r="H37" s="26"/>
      <c r="I37" s="78" t="s">
        <v>630</v>
      </c>
      <c r="J37" s="19" t="s">
        <v>483</v>
      </c>
      <c r="K37" s="19" t="s">
        <v>458</v>
      </c>
      <c r="L37" s="19">
        <v>3</v>
      </c>
      <c r="M37" s="23">
        <v>9</v>
      </c>
      <c r="N37" s="23">
        <v>27</v>
      </c>
      <c r="O37" s="172"/>
    </row>
    <row r="38" spans="1:15" ht="59.25" customHeight="1">
      <c r="A38" s="3"/>
      <c r="B38" s="144"/>
      <c r="C38" s="148"/>
      <c r="D38" s="148"/>
      <c r="E38" s="148"/>
      <c r="F38" s="26" t="s">
        <v>645</v>
      </c>
      <c r="G38" s="94"/>
      <c r="H38" s="26"/>
      <c r="I38" s="78" t="s">
        <v>601</v>
      </c>
      <c r="J38" s="19" t="s">
        <v>484</v>
      </c>
      <c r="K38" s="19" t="s">
        <v>41</v>
      </c>
      <c r="L38" s="19">
        <v>3</v>
      </c>
      <c r="M38" s="23">
        <v>4</v>
      </c>
      <c r="N38" s="23">
        <v>12</v>
      </c>
      <c r="O38" s="172"/>
    </row>
    <row r="39" spans="1:15" ht="57.75" customHeight="1">
      <c r="A39" s="3"/>
      <c r="B39" s="144"/>
      <c r="C39" s="148"/>
      <c r="D39" s="148"/>
      <c r="E39" s="148"/>
      <c r="F39" s="26" t="s">
        <v>645</v>
      </c>
      <c r="G39" s="94"/>
      <c r="H39" s="26"/>
      <c r="I39" s="78" t="s">
        <v>631</v>
      </c>
      <c r="J39" s="19" t="s">
        <v>485</v>
      </c>
      <c r="K39" s="19" t="s">
        <v>24</v>
      </c>
      <c r="L39" s="19">
        <v>6</v>
      </c>
      <c r="M39" s="23">
        <v>3</v>
      </c>
      <c r="N39" s="23">
        <v>18</v>
      </c>
      <c r="O39" s="172"/>
    </row>
    <row r="40" spans="1:15" ht="81.75" customHeight="1">
      <c r="A40" s="3"/>
      <c r="B40" s="144"/>
      <c r="C40" s="148"/>
      <c r="D40" s="148"/>
      <c r="E40" s="148"/>
      <c r="F40" s="26" t="s">
        <v>642</v>
      </c>
      <c r="G40" s="94"/>
      <c r="H40" s="26"/>
      <c r="I40" s="78" t="s">
        <v>566</v>
      </c>
      <c r="J40" s="19" t="s">
        <v>486</v>
      </c>
      <c r="K40" s="19" t="s">
        <v>47</v>
      </c>
      <c r="L40" s="19">
        <v>7</v>
      </c>
      <c r="M40" s="23">
        <v>17</v>
      </c>
      <c r="N40" s="23">
        <v>119</v>
      </c>
      <c r="O40" s="172"/>
    </row>
    <row r="41" spans="1:15" ht="61.5" customHeight="1">
      <c r="A41" s="3"/>
      <c r="B41" s="144"/>
      <c r="C41" s="148"/>
      <c r="D41" s="148"/>
      <c r="E41" s="148"/>
      <c r="F41" s="26" t="s">
        <v>645</v>
      </c>
      <c r="G41" s="94"/>
      <c r="H41" s="26"/>
      <c r="I41" s="78" t="s">
        <v>632</v>
      </c>
      <c r="J41" s="19" t="s">
        <v>487</v>
      </c>
      <c r="K41" s="19" t="s">
        <v>24</v>
      </c>
      <c r="L41" s="19">
        <v>6</v>
      </c>
      <c r="M41" s="23">
        <v>2.5</v>
      </c>
      <c r="N41" s="23">
        <v>15</v>
      </c>
      <c r="O41" s="172"/>
    </row>
    <row r="42" spans="1:15" ht="55.5" customHeight="1" thickBot="1">
      <c r="A42" s="3"/>
      <c r="B42" s="150"/>
      <c r="C42" s="151"/>
      <c r="D42" s="151"/>
      <c r="E42" s="151"/>
      <c r="F42" s="66" t="s">
        <v>645</v>
      </c>
      <c r="G42" s="95"/>
      <c r="H42" s="66"/>
      <c r="I42" s="79" t="s">
        <v>622</v>
      </c>
      <c r="J42" s="34" t="s">
        <v>488</v>
      </c>
      <c r="K42" s="34" t="s">
        <v>24</v>
      </c>
      <c r="L42" s="34">
        <v>11</v>
      </c>
      <c r="M42" s="38">
        <v>3.5</v>
      </c>
      <c r="N42" s="38">
        <v>38.5</v>
      </c>
      <c r="O42" s="175"/>
    </row>
    <row r="43" spans="1:15" ht="44.25" customHeight="1">
      <c r="A43" s="3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2"/>
      <c r="O43" s="13"/>
    </row>
    <row r="44" spans="1:15" ht="44.25" customHeight="1">
      <c r="A44" s="3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12"/>
      <c r="O44" s="13"/>
    </row>
    <row r="45" spans="1:15" ht="44.25" customHeight="1">
      <c r="A45" s="3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12"/>
      <c r="O45" s="13"/>
    </row>
    <row r="46" spans="1:15" ht="44.25" customHeight="1">
      <c r="A46" s="3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2"/>
      <c r="O46" s="13"/>
    </row>
    <row r="47" spans="1:15" ht="44.25" customHeight="1">
      <c r="A47" s="3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12"/>
      <c r="O47" s="13"/>
    </row>
    <row r="48" spans="1:15" ht="44.25" customHeight="1">
      <c r="A48" s="3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2"/>
      <c r="O48" s="13"/>
    </row>
    <row r="49" spans="1:15" ht="44.25" customHeight="1">
      <c r="A49" s="3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2"/>
      <c r="O49" s="13"/>
    </row>
    <row r="50" spans="1:15" ht="44.25" customHeight="1">
      <c r="A50" s="3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12"/>
      <c r="O50" s="13"/>
    </row>
    <row r="51" spans="1:15" ht="44.25" customHeight="1">
      <c r="A51" s="3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12"/>
      <c r="O51" s="13"/>
    </row>
    <row r="52" spans="1:15" ht="44.25" customHeight="1">
      <c r="A52" s="3"/>
    </row>
    <row r="53" spans="1:15" ht="44.25" customHeight="1">
      <c r="A53" s="3"/>
    </row>
    <row r="54" spans="1:15" ht="44.25" customHeight="1">
      <c r="A54" s="3"/>
    </row>
    <row r="55" spans="1:15" ht="44.25" customHeight="1">
      <c r="A55" s="3"/>
    </row>
    <row r="56" spans="1:15" ht="44.25" customHeight="1">
      <c r="A56" s="3"/>
    </row>
    <row r="57" spans="1:15" ht="44.25" customHeight="1">
      <c r="A57" s="3"/>
    </row>
    <row r="58" spans="1:15" ht="44.25" customHeight="1">
      <c r="A58" s="3"/>
    </row>
    <row r="59" spans="1:15" ht="44.25" customHeight="1">
      <c r="A59" s="3"/>
    </row>
    <row r="60" spans="1:15" ht="44.25" customHeight="1">
      <c r="A60" s="3"/>
    </row>
    <row r="61" spans="1:15" ht="44.25" customHeight="1">
      <c r="A61" s="3"/>
    </row>
    <row r="62" spans="1:15" ht="44.25" customHeight="1">
      <c r="A62" s="3"/>
    </row>
    <row r="63" spans="1:15" ht="44.25" customHeight="1">
      <c r="A63" s="3"/>
    </row>
    <row r="64" spans="1:15" ht="44.25" customHeight="1">
      <c r="A64" s="3"/>
    </row>
    <row r="65" spans="1:15" ht="44.25" customHeight="1">
      <c r="A65" s="3"/>
    </row>
    <row r="66" spans="1:15" ht="44.25" customHeight="1">
      <c r="A66" s="3"/>
    </row>
    <row r="67" spans="1:15" ht="44.25" customHeight="1">
      <c r="A67" s="3"/>
    </row>
    <row r="68" spans="1:15" ht="44.25" customHeight="1">
      <c r="A68" s="3"/>
    </row>
    <row r="69" spans="1:15" ht="44.25" customHeight="1">
      <c r="A69" s="3"/>
    </row>
    <row r="70" spans="1:15" ht="44.25" customHeight="1">
      <c r="A70" s="3"/>
    </row>
    <row r="71" spans="1:15" ht="44.25" customHeight="1">
      <c r="A71" s="3"/>
    </row>
    <row r="72" spans="1:15" ht="44.25" customHeight="1">
      <c r="A72" s="3"/>
    </row>
    <row r="73" spans="1:15" ht="44.25" customHeight="1">
      <c r="A73" s="3"/>
    </row>
    <row r="74" spans="1:15" ht="44.25" customHeight="1">
      <c r="A74" s="3"/>
    </row>
    <row r="75" spans="1:15" ht="44.25" customHeight="1">
      <c r="A75" s="3"/>
    </row>
    <row r="76" spans="1:15" ht="44.25" customHeight="1">
      <c r="A76" s="3"/>
    </row>
    <row r="77" spans="1:15" ht="35.25" customHeight="1"/>
    <row r="78" spans="1:15" ht="52.5" customHeight="1"/>
    <row r="79" spans="1:15" ht="49.5" customHeight="1">
      <c r="A79" s="1"/>
      <c r="D79" s="6"/>
      <c r="E79" s="6"/>
      <c r="F79" s="6"/>
      <c r="G79" s="6"/>
      <c r="H79" s="6"/>
      <c r="I79" s="6"/>
      <c r="J79" s="6"/>
      <c r="K79" s="6"/>
      <c r="L79" s="6"/>
      <c r="M79" s="6"/>
      <c r="N79" s="7"/>
      <c r="O79" s="8"/>
    </row>
    <row r="80" spans="1:15" ht="15.75">
      <c r="A80" s="1"/>
      <c r="D80" s="6"/>
      <c r="E80" s="6"/>
      <c r="F80" s="6"/>
      <c r="G80" s="6"/>
      <c r="H80" s="6"/>
      <c r="I80" s="6"/>
      <c r="J80" s="6"/>
      <c r="K80" s="6"/>
      <c r="L80" s="6"/>
      <c r="M80" s="6"/>
      <c r="N80" s="9"/>
      <c r="O80" s="8"/>
    </row>
    <row r="81" ht="44.25" customHeight="1"/>
    <row r="82" ht="45" customHeight="1"/>
    <row r="83" ht="42.75" customHeight="1"/>
    <row r="85" ht="39" customHeight="1"/>
    <row r="86" ht="42.75" customHeight="1"/>
    <row r="87" ht="41.25" customHeight="1"/>
    <row r="88" ht="37.5" customHeight="1"/>
    <row r="90" ht="48" customHeight="1"/>
    <row r="91" ht="44.25" customHeight="1"/>
    <row r="92" ht="39" customHeight="1"/>
    <row r="93" ht="39" customHeight="1"/>
    <row r="95" ht="54.75" customHeight="1"/>
    <row r="96" ht="42.75" customHeight="1"/>
    <row r="97" spans="2:15" ht="36" customHeight="1"/>
    <row r="98" spans="2:15" ht="42.75" customHeight="1"/>
    <row r="100" spans="2:15" ht="57.75" customHeight="1"/>
    <row r="101" spans="2:15" ht="37.5" customHeight="1"/>
    <row r="102" spans="2:15" ht="37.5" customHeight="1"/>
    <row r="103" spans="2:15" ht="35.25" customHeight="1"/>
    <row r="104" spans="2:15" ht="41.25" customHeight="1"/>
    <row r="105" spans="2:15" s="1" customFormat="1" ht="51" customHeight="1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2:15" ht="46.5" customHeight="1"/>
    <row r="107" spans="2:15" ht="41.25" customHeight="1"/>
    <row r="108" spans="2:15" ht="39.75" customHeight="1"/>
    <row r="109" spans="2:15" ht="56.25" customHeight="1"/>
    <row r="110" spans="2:15" ht="39.75" customHeight="1"/>
    <row r="111" spans="2:15" ht="62.25" customHeight="1"/>
    <row r="112" spans="2:15" ht="51.75" customHeight="1"/>
    <row r="113" spans="1:1" ht="60.75" customHeight="1"/>
    <row r="114" spans="1:1" ht="42.75" customHeight="1"/>
    <row r="115" spans="1:1" ht="51.75" customHeight="1"/>
    <row r="116" spans="1:1" ht="45" customHeight="1"/>
    <row r="118" spans="1:1" ht="45.75" customHeight="1"/>
    <row r="119" spans="1:1" ht="48" customHeight="1"/>
    <row r="120" spans="1:1" ht="45" customHeight="1"/>
    <row r="121" spans="1:1" ht="44.25" customHeight="1"/>
    <row r="122" spans="1:1" ht="61.5" customHeight="1"/>
    <row r="123" spans="1:1" ht="56.25" customHeight="1"/>
    <row r="124" spans="1:1" ht="47.25" customHeight="1"/>
    <row r="125" spans="1:1" ht="57.75" customHeight="1"/>
    <row r="126" spans="1:1" ht="45.75" customHeight="1"/>
    <row r="127" spans="1:1" ht="50.25" customHeight="1">
      <c r="A127" s="1"/>
    </row>
    <row r="128" spans="1:1" ht="51.75" customHeight="1"/>
    <row r="129" ht="54.75" customHeight="1"/>
    <row r="131" ht="58.5" customHeight="1"/>
    <row r="132" ht="39.75" customHeight="1"/>
    <row r="133" ht="44.25" customHeight="1"/>
    <row r="134" ht="47.25" customHeight="1"/>
    <row r="135" ht="48.75" customHeight="1"/>
    <row r="136" ht="41.25" customHeight="1"/>
    <row r="137" ht="42.75" customHeight="1"/>
    <row r="138" ht="40.5" customHeight="1"/>
    <row r="139" ht="37.5" customHeight="1"/>
    <row r="140" ht="41.25" customHeight="1"/>
    <row r="142" ht="44.25" customHeight="1"/>
    <row r="143" ht="75.75" customHeight="1"/>
    <row r="144" ht="40.5" customHeight="1"/>
    <row r="145" ht="40.5" customHeight="1"/>
    <row r="146" ht="52.5" customHeight="1"/>
    <row r="147" ht="50.25" customHeight="1"/>
    <row r="148" ht="42" customHeight="1"/>
    <row r="149" ht="40.5" customHeight="1"/>
    <row r="150" ht="60.75" customHeight="1"/>
    <row r="151" ht="58.5" customHeight="1"/>
    <row r="152" ht="57.75" customHeight="1"/>
    <row r="153" ht="47.25" customHeight="1"/>
    <row r="154" ht="48" customHeight="1"/>
    <row r="155" ht="37.5" customHeight="1"/>
    <row r="156" ht="51.75" customHeight="1"/>
    <row r="157" ht="60.75" customHeight="1"/>
    <row r="158" ht="37.5" customHeight="1"/>
    <row r="159" ht="46.5" customHeight="1"/>
    <row r="160" ht="46.5" customHeight="1"/>
    <row r="161" ht="48" customHeight="1"/>
    <row r="162" ht="46.5" customHeight="1"/>
    <row r="163" ht="42.75" customHeight="1"/>
    <row r="164" ht="47.25" customHeight="1"/>
    <row r="165" ht="37.5" customHeight="1"/>
    <row r="166" ht="37.5" customHeight="1"/>
    <row r="167" ht="37.5" customHeight="1"/>
    <row r="168" ht="37.5" customHeight="1"/>
    <row r="169" ht="60" customHeight="1"/>
    <row r="170" ht="37.5" customHeight="1"/>
    <row r="171" ht="37.5" customHeight="1"/>
    <row r="172" ht="37.5" customHeight="1"/>
    <row r="173" ht="54.75" customHeight="1"/>
    <row r="174" ht="37.5" customHeight="1"/>
    <row r="175" ht="54.75" customHeight="1"/>
    <row r="176" ht="37.5" customHeight="1"/>
    <row r="177" ht="37.5" customHeight="1"/>
    <row r="178" ht="37.5" customHeight="1"/>
    <row r="179" ht="37.5" customHeight="1"/>
    <row r="180" ht="37.5" customHeight="1"/>
    <row r="181" ht="37.5" customHeight="1"/>
    <row r="182" ht="37.5" customHeight="1"/>
    <row r="183" ht="55.5" customHeight="1"/>
    <row r="184" ht="54" customHeight="1"/>
    <row r="185" ht="50.1" customHeight="1"/>
    <row r="186" ht="50.1" customHeight="1"/>
    <row r="187" ht="50.1" customHeight="1"/>
    <row r="188" ht="50.1" customHeight="1"/>
    <row r="189" ht="50.1" customHeight="1"/>
    <row r="190" ht="50.1" customHeight="1"/>
    <row r="191" ht="50.1" customHeight="1"/>
    <row r="192" ht="50.1" customHeight="1"/>
    <row r="193" ht="50.1" customHeight="1"/>
    <row r="194" ht="50.1" customHeight="1"/>
    <row r="195" ht="50.1" customHeight="1"/>
    <row r="196" ht="50.1" customHeight="1"/>
    <row r="197" ht="50.1" customHeight="1"/>
    <row r="198" ht="50.1" customHeight="1"/>
    <row r="199" ht="50.1" customHeight="1"/>
    <row r="200" ht="65.25" customHeight="1"/>
    <row r="201" ht="50.1" customHeight="1"/>
    <row r="202" ht="50.1" customHeight="1"/>
    <row r="203" ht="50.1" customHeight="1"/>
    <row r="204" ht="50.1" customHeight="1"/>
    <row r="205" ht="50.1" customHeight="1"/>
    <row r="206" ht="50.1" customHeight="1"/>
    <row r="207" ht="65.25" customHeight="1"/>
    <row r="208" ht="50.1" customHeight="1"/>
    <row r="209" ht="50.1" customHeight="1"/>
    <row r="210" ht="50.1" customHeight="1"/>
    <row r="211" ht="50.1" customHeight="1"/>
    <row r="212" ht="50.1" customHeight="1"/>
    <row r="213" ht="114" customHeight="1"/>
    <row r="214" ht="50.1" customHeight="1"/>
    <row r="215" ht="50.1" customHeight="1"/>
    <row r="216" ht="50.1" customHeight="1"/>
    <row r="217" ht="50.1" customHeight="1"/>
    <row r="218" ht="50.1" customHeight="1"/>
    <row r="219" ht="50.1" customHeight="1"/>
    <row r="220" ht="50.1" customHeight="1"/>
    <row r="221" ht="50.1" customHeight="1"/>
    <row r="222" ht="50.1" customHeight="1"/>
    <row r="223" ht="50.1" customHeight="1"/>
    <row r="224" ht="50.1" customHeight="1"/>
    <row r="225" spans="2:15" ht="50.1" customHeight="1"/>
    <row r="226" spans="2:15" ht="50.1" customHeight="1"/>
    <row r="227" spans="2:15" ht="50.1" customHeight="1"/>
    <row r="228" spans="2:15" ht="50.1" customHeight="1"/>
    <row r="229" spans="2:15" ht="50.1" customHeight="1"/>
    <row r="230" spans="2:15" ht="50.1" customHeight="1"/>
    <row r="231" spans="2:15" s="4" customFormat="1" ht="50.1" customHeight="1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2:15" ht="50.1" customHeight="1"/>
    <row r="233" spans="2:15" ht="50.1" customHeight="1"/>
    <row r="234" spans="2:15" ht="50.1" customHeight="1"/>
    <row r="235" spans="2:15" ht="50.1" customHeight="1"/>
    <row r="236" spans="2:15" ht="50.1" customHeight="1"/>
    <row r="237" spans="2:15" ht="50.1" customHeight="1"/>
    <row r="238" spans="2:15" ht="50.1" customHeight="1"/>
    <row r="239" spans="2:15" ht="50.1" customHeight="1"/>
    <row r="240" spans="2:15" ht="50.1" customHeight="1"/>
    <row r="241" ht="50.1" customHeight="1"/>
    <row r="242" ht="50.1" customHeight="1"/>
    <row r="243" ht="50.1" customHeight="1"/>
    <row r="244" ht="50.1" customHeight="1"/>
    <row r="245" ht="50.1" customHeight="1"/>
    <row r="246" ht="50.1" customHeight="1"/>
    <row r="247" ht="50.1" customHeight="1"/>
    <row r="248" ht="50.1" customHeight="1"/>
    <row r="249" ht="50.1" customHeight="1"/>
    <row r="250" ht="50.1" customHeight="1"/>
    <row r="251" ht="50.1" customHeight="1"/>
    <row r="252" ht="50.1" customHeight="1"/>
    <row r="253" ht="50.1" customHeight="1"/>
    <row r="254" ht="50.1" customHeight="1"/>
    <row r="258" ht="31.5" customHeight="1"/>
    <row r="287" ht="31.5" customHeight="1"/>
    <row r="288" ht="33" customHeight="1"/>
    <row r="290" ht="53.25" customHeight="1"/>
    <row r="293" ht="49.5" customHeight="1"/>
    <row r="294" ht="60.75" customHeight="1"/>
    <row r="300" ht="39.75" customHeight="1"/>
    <row r="379" ht="36.75" customHeight="1"/>
    <row r="389" ht="79.5" customHeight="1"/>
    <row r="390" ht="50.25" customHeight="1"/>
  </sheetData>
  <mergeCells count="27">
    <mergeCell ref="F8:H8"/>
    <mergeCell ref="B8:B9"/>
    <mergeCell ref="C8:C9"/>
    <mergeCell ref="D8:D9"/>
    <mergeCell ref="E8:E9"/>
    <mergeCell ref="B10:B27"/>
    <mergeCell ref="B28:B42"/>
    <mergeCell ref="O10:O27"/>
    <mergeCell ref="O28:O42"/>
    <mergeCell ref="C10:C27"/>
    <mergeCell ref="D10:D27"/>
    <mergeCell ref="E10:E27"/>
    <mergeCell ref="C28:C42"/>
    <mergeCell ref="D28:D42"/>
    <mergeCell ref="E28:E42"/>
    <mergeCell ref="A1:O1"/>
    <mergeCell ref="A2:O2"/>
    <mergeCell ref="A3:O3"/>
    <mergeCell ref="B6:O6"/>
    <mergeCell ref="B7:O7"/>
    <mergeCell ref="N8:N9"/>
    <mergeCell ref="O8:O9"/>
    <mergeCell ref="I8:I9"/>
    <mergeCell ref="J8:J9"/>
    <mergeCell ref="K8:K9"/>
    <mergeCell ref="L8:L9"/>
    <mergeCell ref="M8:M9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AÑO 2015</vt:lpstr>
      <vt:lpstr>AÑO 2016</vt:lpstr>
      <vt:lpstr>AÑO 2017</vt:lpstr>
      <vt:lpstr>AÑO 2018</vt:lpstr>
      <vt:lpstr>AÑO 2019</vt:lpstr>
      <vt:lpstr>AÑO 2020</vt:lpstr>
      <vt:lpstr>AÑO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JArevalo</dc:creator>
  <cp:lastModifiedBy>KObispo</cp:lastModifiedBy>
  <cp:lastPrinted>2021-09-29T20:47:53Z</cp:lastPrinted>
  <dcterms:created xsi:type="dcterms:W3CDTF">2016-06-02T20:38:01Z</dcterms:created>
  <dcterms:modified xsi:type="dcterms:W3CDTF">2021-09-29T20:48:34Z</dcterms:modified>
</cp:coreProperties>
</file>